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Tky-sys-db02\本社_総務\１６、社内帳票\社内帳票データ(各種ｲﾝﾄﾗ掲載)\請求書\"/>
    </mc:Choice>
  </mc:AlternateContent>
  <xr:revisionPtr revIDLastSave="0" documentId="13_ncr:1_{6833B28A-6C5F-4E72-A0EB-ADACDF7416FA}" xr6:coauthVersionLast="47" xr6:coauthVersionMax="47" xr10:uidLastSave="{00000000-0000-0000-0000-000000000000}"/>
  <bookViews>
    <workbookView xWindow="-120" yWindow="-120" windowWidth="29040" windowHeight="15840" xr2:uid="{00000000-000D-0000-FFFF-FFFF00000000}"/>
  </bookViews>
  <sheets>
    <sheet name="請求書 (金額等空欄)" sheetId="15" r:id="rId1"/>
    <sheet name="相殺承諾書 (金額等空欄)" sheetId="16" r:id="rId2"/>
    <sheet name="請求書 (金額等空欄)記入例" sheetId="14" r:id="rId3"/>
    <sheet name="相殺承諾書 (金額等空欄)記入例" sheetId="13" r:id="rId4"/>
  </sheets>
  <definedNames>
    <definedName name="_xlnm.Print_Area" localSheetId="0">'請求書 (金額等空欄)'!$A$1:$AF$148</definedName>
    <definedName name="_xlnm.Print_Area" localSheetId="2">'請求書 (金額等空欄)記入例'!$A$1:$AF$148</definedName>
    <definedName name="_xlnm.Print_Area" localSheetId="1">'相殺承諾書 (金額等空欄)'!$A$1:$Z$102</definedName>
    <definedName name="_xlnm.Print_Area" localSheetId="3">'相殺承諾書 (金額等空欄)記入例'!$A$1:$Z$102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5" l="1"/>
  <c r="W41" i="15"/>
  <c r="N89" i="16"/>
  <c r="N88" i="16"/>
  <c r="N87" i="16"/>
  <c r="N89" i="13"/>
  <c r="N88" i="13"/>
  <c r="N87" i="13"/>
  <c r="D102" i="16" l="1"/>
  <c r="W89" i="16"/>
  <c r="S89" i="16"/>
  <c r="I89" i="16"/>
  <c r="C89" i="16"/>
  <c r="A89" i="16"/>
  <c r="W88" i="16"/>
  <c r="S88" i="16"/>
  <c r="I88" i="16"/>
  <c r="C88" i="16"/>
  <c r="A88" i="16"/>
  <c r="W87" i="16"/>
  <c r="S87" i="16"/>
  <c r="I87" i="16"/>
  <c r="C87" i="16"/>
  <c r="A87" i="16"/>
  <c r="K83" i="16"/>
  <c r="K82" i="16"/>
  <c r="K81" i="16"/>
  <c r="K80" i="16"/>
  <c r="K79" i="16"/>
  <c r="K78" i="16"/>
  <c r="K77" i="16"/>
  <c r="K76" i="16"/>
  <c r="A73" i="16"/>
  <c r="F71" i="16"/>
  <c r="A71" i="16"/>
  <c r="F69" i="16"/>
  <c r="A69" i="16"/>
  <c r="U66" i="16"/>
  <c r="P63" i="16"/>
  <c r="V56" i="16"/>
  <c r="W42" i="16"/>
  <c r="W93" i="16" s="1"/>
  <c r="S42" i="16"/>
  <c r="S93" i="16" s="1"/>
  <c r="W41" i="16"/>
  <c r="W92" i="16" s="1"/>
  <c r="S41" i="16"/>
  <c r="S92" i="16" s="1"/>
  <c r="W40" i="16"/>
  <c r="W91" i="16" s="1"/>
  <c r="S40" i="16"/>
  <c r="S91" i="16" s="1"/>
  <c r="W39" i="16"/>
  <c r="W90" i="16" s="1"/>
  <c r="S39" i="16"/>
  <c r="S90" i="16" s="1"/>
  <c r="D148" i="15"/>
  <c r="K125" i="15"/>
  <c r="AA124" i="15"/>
  <c r="AA121" i="15"/>
  <c r="K121" i="15"/>
  <c r="AA118" i="15"/>
  <c r="K117" i="15"/>
  <c r="AA115" i="15"/>
  <c r="K113" i="15"/>
  <c r="K106" i="15"/>
  <c r="K105" i="15"/>
  <c r="K104" i="15"/>
  <c r="T103" i="15"/>
  <c r="K103" i="15"/>
  <c r="K102" i="15"/>
  <c r="T101" i="15"/>
  <c r="K101" i="15"/>
  <c r="K100" i="15"/>
  <c r="K99" i="15"/>
  <c r="A96" i="15"/>
  <c r="F94" i="15"/>
  <c r="A94" i="15"/>
  <c r="F92" i="15"/>
  <c r="A92" i="15"/>
  <c r="X89" i="15"/>
  <c r="P86" i="15"/>
  <c r="X82" i="15"/>
  <c r="Y79" i="15"/>
  <c r="A64" i="15"/>
  <c r="A138" i="15" s="1"/>
  <c r="K55" i="15"/>
  <c r="A61" i="15" s="1"/>
  <c r="A135" i="15" s="1"/>
  <c r="AA53" i="15"/>
  <c r="AA127" i="15" s="1"/>
  <c r="F51" i="15"/>
  <c r="F125" i="15" s="1"/>
  <c r="W50" i="15"/>
  <c r="W124" i="15" s="1"/>
  <c r="W47" i="15"/>
  <c r="W121" i="15" s="1"/>
  <c r="F47" i="15"/>
  <c r="F121" i="15" s="1"/>
  <c r="W44" i="15"/>
  <c r="W118" i="15" s="1"/>
  <c r="F43" i="15"/>
  <c r="F117" i="15" s="1"/>
  <c r="W53" i="15"/>
  <c r="W127" i="15" s="1"/>
  <c r="F113" i="15"/>
  <c r="S43" i="16" l="1"/>
  <c r="S94" i="16" s="1"/>
  <c r="W43" i="16"/>
  <c r="W94" i="16" s="1"/>
  <c r="A62" i="15"/>
  <c r="A136" i="15" s="1"/>
  <c r="W115" i="15"/>
  <c r="K129" i="15"/>
  <c r="F55" i="15"/>
  <c r="A63" i="15" s="1"/>
  <c r="A137" i="15" s="1"/>
  <c r="A60" i="15" l="1"/>
  <c r="A134" i="15" s="1"/>
  <c r="F129" i="15"/>
  <c r="U66" i="13" l="1"/>
  <c r="K30" i="13"/>
  <c r="K32" i="13" s="1"/>
  <c r="K83" i="13" s="1"/>
  <c r="K76" i="13"/>
  <c r="K77" i="13"/>
  <c r="K78" i="13"/>
  <c r="K79" i="13"/>
  <c r="K80" i="13"/>
  <c r="K81" i="13" l="1"/>
  <c r="K31" i="13"/>
  <c r="K82" i="13" s="1"/>
  <c r="F39" i="14" l="1"/>
  <c r="K30" i="14"/>
  <c r="K31" i="14"/>
  <c r="K32" i="14"/>
  <c r="W41" i="14" l="1"/>
  <c r="S39" i="13"/>
  <c r="F51" i="14"/>
  <c r="A64" i="14"/>
  <c r="A138" i="14" s="1"/>
  <c r="W50" i="14"/>
  <c r="W47" i="14"/>
  <c r="F47" i="14"/>
  <c r="W42" i="13"/>
  <c r="S42" i="13"/>
  <c r="S41" i="13"/>
  <c r="W41" i="13"/>
  <c r="W40" i="13"/>
  <c r="S40" i="13"/>
  <c r="W39" i="13"/>
  <c r="S92" i="13" l="1"/>
  <c r="S91" i="13"/>
  <c r="S90" i="13"/>
  <c r="D102" i="13"/>
  <c r="W90" i="13"/>
  <c r="W91" i="13"/>
  <c r="W92" i="13"/>
  <c r="W93" i="13"/>
  <c r="S93" i="13"/>
  <c r="W88" i="13"/>
  <c r="W89" i="13"/>
  <c r="S88" i="13"/>
  <c r="S89" i="13"/>
  <c r="I88" i="13"/>
  <c r="I89" i="13"/>
  <c r="C88" i="13"/>
  <c r="C89" i="13"/>
  <c r="A88" i="13"/>
  <c r="A89" i="13"/>
  <c r="W87" i="13"/>
  <c r="S87" i="13"/>
  <c r="I87" i="13"/>
  <c r="C87" i="13"/>
  <c r="A87" i="13"/>
  <c r="F69" i="13"/>
  <c r="A71" i="13"/>
  <c r="F71" i="13"/>
  <c r="A73" i="13"/>
  <c r="A69" i="13"/>
  <c r="P63" i="13"/>
  <c r="V56" i="13"/>
  <c r="X82" i="14"/>
  <c r="D148" i="14"/>
  <c r="AA118" i="14"/>
  <c r="AA121" i="14"/>
  <c r="AA124" i="14"/>
  <c r="AA115" i="14"/>
  <c r="K113" i="14"/>
  <c r="K125" i="14"/>
  <c r="K121" i="14"/>
  <c r="K117" i="14"/>
  <c r="K106" i="14"/>
  <c r="T103" i="14"/>
  <c r="K99" i="14"/>
  <c r="T101" i="14"/>
  <c r="K102" i="14"/>
  <c r="K103" i="14"/>
  <c r="K104" i="14"/>
  <c r="K105" i="14"/>
  <c r="K101" i="14"/>
  <c r="K100" i="14"/>
  <c r="A96" i="14"/>
  <c r="F94" i="14"/>
  <c r="A94" i="14"/>
  <c r="F92" i="14"/>
  <c r="A92" i="14"/>
  <c r="X89" i="14"/>
  <c r="P86" i="14"/>
  <c r="Y79" i="14"/>
  <c r="K55" i="14"/>
  <c r="A61" i="14" s="1"/>
  <c r="A135" i="14" s="1"/>
  <c r="AA53" i="14"/>
  <c r="F125" i="14"/>
  <c r="W124" i="14"/>
  <c r="W121" i="14"/>
  <c r="F121" i="14"/>
  <c r="W44" i="14"/>
  <c r="W118" i="14" s="1"/>
  <c r="F43" i="14"/>
  <c r="F117" i="14" s="1"/>
  <c r="W43" i="13"/>
  <c r="W94" i="13" s="1"/>
  <c r="AA127" i="14" l="1"/>
  <c r="W53" i="14"/>
  <c r="A62" i="14" s="1"/>
  <c r="K129" i="14"/>
  <c r="F55" i="14"/>
  <c r="A63" i="14" s="1"/>
  <c r="A137" i="14" s="1"/>
  <c r="S43" i="13"/>
  <c r="S94" i="13" s="1"/>
  <c r="F113" i="14"/>
  <c r="W115" i="14"/>
  <c r="W127" i="14" l="1"/>
  <c r="A136" i="14"/>
  <c r="A60" i="14"/>
  <c r="A134" i="14" s="1"/>
  <c r="F12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株式会社イチケン 西田浩祐</author>
  </authors>
  <commentList>
    <comment ref="A60" authorId="0" shapeId="0" xr:uid="{65057639-0867-47AE-A36D-EC02912E22A6}">
      <text>
        <r>
          <rPr>
            <b/>
            <sz val="9"/>
            <color indexed="81"/>
            <rFont val="MS P ゴシック"/>
            <family val="3"/>
            <charset val="128"/>
          </rPr>
          <t>金額の入力に誤りがありますと、以下にエラーメッセージが表示されます。
入力内容を確認し、入力金額の訂正をしてください。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tc={E710BA01-1EF7-4260-BD52-C7BEB9979E1D}</author>
    <author>tc={1E89A3DC-0E52-430C-B5C2-5C34068EDE28}</author>
    <author>tc={099D620A-400A-42AF-843B-71545E945828}</author>
    <author>tc={B63471CD-EBCF-42CF-8104-82313EE5DEA5}</author>
    <author>tc={8F105632-2E72-414E-ADD4-E25E267DDF73}</author>
    <author>tc={06900F63-9E37-46C3-ACF9-9CC136F28192}</author>
  </authors>
  <commentList>
    <comment ref="N36" authorId="0" shapeId="0" xr:uid="{E710BA01-1EF7-4260-BD52-C7BEB9979E1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 ref="N37" authorId="1" shapeId="0" xr:uid="{1E89A3DC-0E52-430C-B5C2-5C34068EDE2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 ref="N38" authorId="2" shapeId="0" xr:uid="{099D620A-400A-42AF-843B-71545E94582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 ref="N87" authorId="3" shapeId="0" xr:uid="{B63471CD-EBCF-42CF-8104-82313EE5DEA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 ref="N88" authorId="4" shapeId="0" xr:uid="{8F105632-2E72-414E-ADD4-E25E267DDF7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 ref="N89" authorId="5" shapeId="0" xr:uid="{06900F63-9E37-46C3-ACF9-9CC136F2819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株式会社イチケン 西田浩祐</author>
  </authors>
  <commentList>
    <comment ref="A60" authorId="0" shapeId="0" xr:uid="{B625A15A-165F-4449-90A0-9D4703C466D7}">
      <text>
        <r>
          <rPr>
            <b/>
            <sz val="9"/>
            <color indexed="81"/>
            <rFont val="MS P ゴシック"/>
            <family val="3"/>
            <charset val="128"/>
          </rPr>
          <t>金額の入力に誤りがありますと、以下にエラーメッセージが表示されます。
入力内容を確認し、入力金額の訂正をしてください。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tc={ECE333DF-633A-4141-B858-775AC836B19F}</author>
    <author>tc={05868EF9-86D4-47F6-8CB0-F022AACBE0BB}</author>
    <author>tc={1D64E120-CE17-401F-82CB-0651214522DD}</author>
    <author>tc={7633DF1C-AE42-4700-9162-A957479B54B9}</author>
    <author>tc={056F5525-EC07-4EBF-9DA5-10DBA8CFDB9D}</author>
    <author>tc={E102BDE4-5DEC-45D9-81E9-AC3E87EFF4CB}</author>
  </authors>
  <commentList>
    <comment ref="N36" authorId="0" shapeId="0" xr:uid="{ECE333DF-633A-4141-B858-775AC836B19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 ref="N37" authorId="1" shapeId="0" xr:uid="{05868EF9-86D4-47F6-8CB0-F022AACBE0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 ref="N38" authorId="2" shapeId="0" xr:uid="{1D64E120-CE17-401F-82CB-0651214522D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 ref="N87" authorId="3" shapeId="0" xr:uid="{7633DF1C-AE42-4700-9162-A957479B54B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 ref="N88" authorId="4" shapeId="0" xr:uid="{056F5525-EC07-4EBF-9DA5-10DBA8CFDB9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 ref="N89" authorId="5" shapeId="0" xr:uid="{E102BDE4-5DEC-45D9-81E9-AC3E87EFF4C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空白にしてください。</t>
      </text>
    </comment>
  </commentList>
</comments>
</file>

<file path=xl/sharedStrings.xml><?xml version="1.0" encoding="utf-8"?>
<sst xmlns="http://schemas.openxmlformats.org/spreadsheetml/2006/main" count="670" uniqueCount="96">
  <si>
    <t>請　求　書</t>
    <rPh sb="0" eb="1">
      <t>ショウ</t>
    </rPh>
    <rPh sb="2" eb="3">
      <t>モトム</t>
    </rPh>
    <rPh sb="4" eb="5">
      <t>ショ</t>
    </rPh>
    <phoneticPr fontId="1"/>
  </si>
  <si>
    <t xml:space="preserve"> 御中</t>
    <rPh sb="1" eb="3">
      <t>オンチュウ</t>
    </rPh>
    <phoneticPr fontId="1"/>
  </si>
  <si>
    <t>お 取 引 先 C D</t>
    <phoneticPr fontId="1"/>
  </si>
  <si>
    <t>下記のとおり請求いたします。</t>
    <rPh sb="0" eb="2">
      <t>カキ</t>
    </rPh>
    <rPh sb="6" eb="8">
      <t>セイキュウ</t>
    </rPh>
    <phoneticPr fontId="1"/>
  </si>
  <si>
    <t xml:space="preserve"> 〒</t>
    <phoneticPr fontId="1"/>
  </si>
  <si>
    <t>印</t>
    <rPh sb="0" eb="1">
      <t>イン</t>
    </rPh>
    <phoneticPr fontId="1"/>
  </si>
  <si>
    <t>インボイス登録番号</t>
    <rPh sb="5" eb="9">
      <t>トウロクバンゴウ</t>
    </rPh>
    <phoneticPr fontId="1"/>
  </si>
  <si>
    <t>工事CD</t>
    <rPh sb="0" eb="1">
      <t>コウ</t>
    </rPh>
    <rPh sb="1" eb="2">
      <t>ジ</t>
    </rPh>
    <phoneticPr fontId="1"/>
  </si>
  <si>
    <t>工　　事　　名　　称</t>
    <rPh sb="0" eb="1">
      <t>コウ</t>
    </rPh>
    <rPh sb="3" eb="4">
      <t>ジ</t>
    </rPh>
    <rPh sb="6" eb="7">
      <t>ナ</t>
    </rPh>
    <rPh sb="9" eb="10">
      <t>ショウ</t>
    </rPh>
    <phoneticPr fontId="1"/>
  </si>
  <si>
    <t>発注No.</t>
    <rPh sb="0" eb="2">
      <t>ハッチュウ</t>
    </rPh>
    <phoneticPr fontId="1"/>
  </si>
  <si>
    <t>発　　注　　名　　称</t>
    <rPh sb="0" eb="1">
      <t>ハッ</t>
    </rPh>
    <rPh sb="3" eb="4">
      <t>チュウ</t>
    </rPh>
    <rPh sb="6" eb="7">
      <t>ナ</t>
    </rPh>
    <rPh sb="9" eb="10">
      <t>ショウ</t>
    </rPh>
    <phoneticPr fontId="1"/>
  </si>
  <si>
    <t>摘　要</t>
    <rPh sb="0" eb="1">
      <t>ツム</t>
    </rPh>
    <rPh sb="2" eb="3">
      <t>ヨウ</t>
    </rPh>
    <phoneticPr fontId="1"/>
  </si>
  <si>
    <t>金　　額</t>
    <rPh sb="0" eb="1">
      <t>キン</t>
    </rPh>
    <rPh sb="3" eb="4">
      <t>ガク</t>
    </rPh>
    <phoneticPr fontId="1"/>
  </si>
  <si>
    <t>支払条件</t>
    <rPh sb="0" eb="2">
      <t>シハライ</t>
    </rPh>
    <rPh sb="2" eb="4">
      <t>ジョウケン</t>
    </rPh>
    <phoneticPr fontId="1"/>
  </si>
  <si>
    <t>①</t>
    <phoneticPr fontId="1"/>
  </si>
  <si>
    <t>工　 事　 価　 格</t>
    <rPh sb="0" eb="1">
      <t>コウ</t>
    </rPh>
    <rPh sb="3" eb="4">
      <t>ジ</t>
    </rPh>
    <rPh sb="6" eb="7">
      <t>アタイ</t>
    </rPh>
    <rPh sb="9" eb="10">
      <t>カク</t>
    </rPh>
    <phoneticPr fontId="1"/>
  </si>
  <si>
    <t>円</t>
    <rPh sb="0" eb="1">
      <t>エン</t>
    </rPh>
    <phoneticPr fontId="1"/>
  </si>
  <si>
    <t>月末締め翌月末日払い</t>
    <rPh sb="0" eb="2">
      <t>ゲツマツ</t>
    </rPh>
    <rPh sb="2" eb="3">
      <t>ジ</t>
    </rPh>
    <rPh sb="4" eb="6">
      <t>ヨクゲツ</t>
    </rPh>
    <rPh sb="6" eb="7">
      <t>マツ</t>
    </rPh>
    <rPh sb="7" eb="8">
      <t>ニチ</t>
    </rPh>
    <rPh sb="8" eb="9">
      <t>バラ</t>
    </rPh>
    <phoneticPr fontId="1"/>
  </si>
  <si>
    <t>②</t>
    <phoneticPr fontId="1"/>
  </si>
  <si>
    <t>当　月　出　来　高</t>
    <rPh sb="0" eb="1">
      <t>トウ</t>
    </rPh>
    <rPh sb="2" eb="3">
      <t>ツキ</t>
    </rPh>
    <rPh sb="4" eb="5">
      <t>デ</t>
    </rPh>
    <rPh sb="6" eb="7">
      <t>コ</t>
    </rPh>
    <rPh sb="8" eb="9">
      <t>コウ</t>
    </rPh>
    <phoneticPr fontId="1"/>
  </si>
  <si>
    <t>支払金種条件</t>
    <rPh sb="0" eb="2">
      <t>シハライ</t>
    </rPh>
    <rPh sb="2" eb="4">
      <t>キンシュ</t>
    </rPh>
    <rPh sb="4" eb="6">
      <t>ジョウケン</t>
    </rPh>
    <phoneticPr fontId="1"/>
  </si>
  <si>
    <t>③</t>
    <phoneticPr fontId="1"/>
  </si>
  <si>
    <t>出　来　高　累　計</t>
    <rPh sb="0" eb="1">
      <t>デ</t>
    </rPh>
    <rPh sb="2" eb="3">
      <t>コ</t>
    </rPh>
    <rPh sb="4" eb="5">
      <t>コウ</t>
    </rPh>
    <rPh sb="6" eb="7">
      <t>ルイ</t>
    </rPh>
    <rPh sb="8" eb="9">
      <t>ケイ</t>
    </rPh>
    <phoneticPr fontId="1"/>
  </si>
  <si>
    <t>現金７０％　手形３０％</t>
    <rPh sb="0" eb="2">
      <t>ゲンキン</t>
    </rPh>
    <rPh sb="6" eb="8">
      <t>テガタ</t>
    </rPh>
    <phoneticPr fontId="1"/>
  </si>
  <si>
    <t>現金１００％　手形０％</t>
    <rPh sb="0" eb="2">
      <t>ゲンキン</t>
    </rPh>
    <rPh sb="7" eb="9">
      <t>テガタ</t>
    </rPh>
    <phoneticPr fontId="1"/>
  </si>
  <si>
    <t>④</t>
    <phoneticPr fontId="1"/>
  </si>
  <si>
    <t>保　　　留 　　 金</t>
    <rPh sb="0" eb="1">
      <t>タモツ</t>
    </rPh>
    <rPh sb="4" eb="5">
      <t>トメ</t>
    </rPh>
    <rPh sb="9" eb="10">
      <t>キン</t>
    </rPh>
    <phoneticPr fontId="1"/>
  </si>
  <si>
    <t>手形サイト</t>
    <rPh sb="0" eb="2">
      <t>テガタ</t>
    </rPh>
    <phoneticPr fontId="1"/>
  </si>
  <si>
    <t>現金９０％　手形１０％</t>
    <rPh sb="0" eb="2">
      <t>ゲンキン</t>
    </rPh>
    <rPh sb="6" eb="8">
      <t>テガタ</t>
    </rPh>
    <phoneticPr fontId="1"/>
  </si>
  <si>
    <t>⑤</t>
    <phoneticPr fontId="1"/>
  </si>
  <si>
    <t>既　　  払　 　 額</t>
    <rPh sb="0" eb="1">
      <t>キ</t>
    </rPh>
    <rPh sb="5" eb="6">
      <t>バライ</t>
    </rPh>
    <rPh sb="10" eb="11">
      <t>ガク</t>
    </rPh>
    <phoneticPr fontId="1"/>
  </si>
  <si>
    <t>現金８０％　手形２０％</t>
    <rPh sb="0" eb="2">
      <t>ゲンキン</t>
    </rPh>
    <rPh sb="6" eb="8">
      <t>テガタ</t>
    </rPh>
    <phoneticPr fontId="1"/>
  </si>
  <si>
    <t>⑥</t>
    <phoneticPr fontId="1"/>
  </si>
  <si>
    <t>今回請求額(税抜)(③－④－⑤)</t>
    <rPh sb="0" eb="2">
      <t>コンカイ</t>
    </rPh>
    <rPh sb="2" eb="4">
      <t>セイキュウ</t>
    </rPh>
    <rPh sb="4" eb="5">
      <t>ガク</t>
    </rPh>
    <rPh sb="6" eb="7">
      <t>ゼイ</t>
    </rPh>
    <rPh sb="7" eb="8">
      <t>ヌ</t>
    </rPh>
    <phoneticPr fontId="1"/>
  </si>
  <si>
    <t>⑦</t>
    <phoneticPr fontId="1"/>
  </si>
  <si>
    <t>消　 費 　税　 等</t>
    <rPh sb="0" eb="1">
      <t>ショウ</t>
    </rPh>
    <rPh sb="3" eb="4">
      <t>ヒ</t>
    </rPh>
    <rPh sb="6" eb="7">
      <t>ゼイ</t>
    </rPh>
    <rPh sb="9" eb="10">
      <t>トウ</t>
    </rPh>
    <phoneticPr fontId="1"/>
  </si>
  <si>
    <t>現金６０％　手形４０％</t>
    <rPh sb="0" eb="2">
      <t>ゲンキン</t>
    </rPh>
    <rPh sb="6" eb="8">
      <t>テガタ</t>
    </rPh>
    <phoneticPr fontId="1"/>
  </si>
  <si>
    <t>⑧</t>
    <phoneticPr fontId="1"/>
  </si>
  <si>
    <t>今回請求額(税込)(⑥＋⑦)</t>
    <rPh sb="0" eb="2">
      <t>コンカイ</t>
    </rPh>
    <rPh sb="2" eb="4">
      <t>セイキュウ</t>
    </rPh>
    <rPh sb="4" eb="5">
      <t>ガク</t>
    </rPh>
    <rPh sb="6" eb="8">
      <t>ゼイコミ</t>
    </rPh>
    <phoneticPr fontId="1"/>
  </si>
  <si>
    <t>現金５０％　手形５０％</t>
    <rPh sb="0" eb="2">
      <t>ゲンキン</t>
    </rPh>
    <rPh sb="6" eb="8">
      <t>テガタ</t>
    </rPh>
    <phoneticPr fontId="1"/>
  </si>
  <si>
    <t>現金４０％　手形６０％</t>
    <rPh sb="0" eb="2">
      <t>ゲンキン</t>
    </rPh>
    <rPh sb="6" eb="8">
      <t>テガタ</t>
    </rPh>
    <phoneticPr fontId="1"/>
  </si>
  <si>
    <t>【今回請求額内訳】</t>
    <rPh sb="1" eb="3">
      <t>コンカイ</t>
    </rPh>
    <rPh sb="3" eb="5">
      <t>セイキュウ</t>
    </rPh>
    <rPh sb="5" eb="6">
      <t>ガク</t>
    </rPh>
    <rPh sb="6" eb="8">
      <t>ウチワケ</t>
    </rPh>
    <phoneticPr fontId="1"/>
  </si>
  <si>
    <t>現金３０％　手形７０％</t>
    <rPh sb="0" eb="2">
      <t>ゲンキン</t>
    </rPh>
    <rPh sb="6" eb="8">
      <t>テガタ</t>
    </rPh>
    <phoneticPr fontId="1"/>
  </si>
  <si>
    <t>対象税率</t>
    <rPh sb="0" eb="1">
      <t>タイ</t>
    </rPh>
    <rPh sb="1" eb="2">
      <t>ゾウ</t>
    </rPh>
    <rPh sb="2" eb="3">
      <t>ゼイ</t>
    </rPh>
    <rPh sb="3" eb="4">
      <t>リツ</t>
    </rPh>
    <phoneticPr fontId="1"/>
  </si>
  <si>
    <t>:</t>
  </si>
  <si>
    <t>消 費 税 等</t>
    <rPh sb="0" eb="1">
      <t>ショウ</t>
    </rPh>
    <rPh sb="2" eb="3">
      <t>ヒ</t>
    </rPh>
    <rPh sb="4" eb="5">
      <t>ゼイ</t>
    </rPh>
    <rPh sb="6" eb="7">
      <t>トウ</t>
    </rPh>
    <phoneticPr fontId="1"/>
  </si>
  <si>
    <t>今回請求額(税込)</t>
    <rPh sb="0" eb="2">
      <t>コンカイ</t>
    </rPh>
    <rPh sb="2" eb="4">
      <t>セイキュウ</t>
    </rPh>
    <rPh sb="4" eb="5">
      <t>ガク</t>
    </rPh>
    <rPh sb="6" eb="8">
      <t>ゼイコミ</t>
    </rPh>
    <phoneticPr fontId="1"/>
  </si>
  <si>
    <t>(参考:当月出来高内訳)</t>
    <phoneticPr fontId="1"/>
  </si>
  <si>
    <t>対象税率</t>
    <rPh sb="0" eb="2">
      <t>タイショウ</t>
    </rPh>
    <rPh sb="2" eb="4">
      <t>ゼイリツ</t>
    </rPh>
    <phoneticPr fontId="1"/>
  </si>
  <si>
    <t>税 込 金 額</t>
    <rPh sb="0" eb="1">
      <t>ゼイ</t>
    </rPh>
    <rPh sb="2" eb="3">
      <t>コ</t>
    </rPh>
    <rPh sb="4" eb="5">
      <t>キン</t>
    </rPh>
    <rPh sb="6" eb="7">
      <t>ガク</t>
    </rPh>
    <phoneticPr fontId="1"/>
  </si>
  <si>
    <t xml:space="preserve"> １０ ％</t>
  </si>
  <si>
    <t>:</t>
    <phoneticPr fontId="1"/>
  </si>
  <si>
    <t>軽 ８ ％</t>
    <rPh sb="0" eb="1">
      <t>ケイ</t>
    </rPh>
    <phoneticPr fontId="1"/>
  </si>
  <si>
    <t>対 象 外</t>
    <rPh sb="0" eb="1">
      <t>タイ</t>
    </rPh>
    <rPh sb="2" eb="3">
      <t>ゾウ</t>
    </rPh>
    <rPh sb="4" eb="5">
      <t>ソト</t>
    </rPh>
    <phoneticPr fontId="1"/>
  </si>
  <si>
    <t>非 課 税</t>
    <rPh sb="0" eb="1">
      <t>ヒ</t>
    </rPh>
    <rPh sb="2" eb="3">
      <t>カ</t>
    </rPh>
    <rPh sb="4" eb="5">
      <t>ゼイ</t>
    </rPh>
    <phoneticPr fontId="1"/>
  </si>
  <si>
    <t>合　計</t>
    <rPh sb="0" eb="1">
      <t>ゴウ</t>
    </rPh>
    <rPh sb="2" eb="3">
      <t>ケイ</t>
    </rPh>
    <phoneticPr fontId="1"/>
  </si>
  <si>
    <t>現金２０％　手形８０％</t>
    <rPh sb="0" eb="2">
      <t>ゲンキン</t>
    </rPh>
    <rPh sb="6" eb="8">
      <t>テガタ</t>
    </rPh>
    <phoneticPr fontId="1"/>
  </si>
  <si>
    <t>現金１０％　手形９０％</t>
    <rPh sb="0" eb="2">
      <t>ゲンキン</t>
    </rPh>
    <rPh sb="6" eb="8">
      <t>テガタ</t>
    </rPh>
    <phoneticPr fontId="1"/>
  </si>
  <si>
    <t>合    計</t>
    <rPh sb="0" eb="1">
      <t>ゴウ</t>
    </rPh>
    <rPh sb="5" eb="6">
      <t>ケイ</t>
    </rPh>
    <phoneticPr fontId="1"/>
  </si>
  <si>
    <t>現金０％　手形１００％</t>
    <rPh sb="0" eb="2">
      <t>ゲンキン</t>
    </rPh>
    <rPh sb="5" eb="7">
      <t>テガタ</t>
    </rPh>
    <phoneticPr fontId="1"/>
  </si>
  <si>
    <t>２ヶ月(支払)</t>
    <phoneticPr fontId="1"/>
  </si>
  <si>
    <t>承　　認</t>
    <rPh sb="0" eb="1">
      <t>ショウ</t>
    </rPh>
    <rPh sb="3" eb="4">
      <t>シノブ</t>
    </rPh>
    <phoneticPr fontId="1"/>
  </si>
  <si>
    <t>所　属　長</t>
    <rPh sb="0" eb="1">
      <t>ショ</t>
    </rPh>
    <rPh sb="2" eb="3">
      <t>ゾク</t>
    </rPh>
    <rPh sb="4" eb="5">
      <t>チョウ</t>
    </rPh>
    <phoneticPr fontId="1"/>
  </si>
  <si>
    <t>現　　場</t>
    <rPh sb="0" eb="1">
      <t>ゲン</t>
    </rPh>
    <rPh sb="3" eb="4">
      <t>バ</t>
    </rPh>
    <phoneticPr fontId="1"/>
  </si>
  <si>
    <t>予算照合</t>
    <rPh sb="0" eb="2">
      <t>ヨサン</t>
    </rPh>
    <rPh sb="2" eb="4">
      <t>ショウゴウ</t>
    </rPh>
    <phoneticPr fontId="1"/>
  </si>
  <si>
    <t>問合せ番号：　</t>
    <rPh sb="0" eb="2">
      <t>トイアワ</t>
    </rPh>
    <rPh sb="3" eb="5">
      <t>バンゴウ</t>
    </rPh>
    <phoneticPr fontId="1"/>
  </si>
  <si>
    <t>請　求　書（控）</t>
    <rPh sb="0" eb="1">
      <t>ショウ</t>
    </rPh>
    <rPh sb="2" eb="3">
      <t>モトム</t>
    </rPh>
    <rPh sb="4" eb="5">
      <t>ショ</t>
    </rPh>
    <rPh sb="6" eb="7">
      <t>ヒカ</t>
    </rPh>
    <phoneticPr fontId="1"/>
  </si>
  <si>
    <t>相　殺　承　諾　書</t>
    <rPh sb="0" eb="1">
      <t>ソウ</t>
    </rPh>
    <rPh sb="2" eb="3">
      <t>サツ</t>
    </rPh>
    <rPh sb="4" eb="5">
      <t>ショウ</t>
    </rPh>
    <rPh sb="6" eb="7">
      <t>ダク</t>
    </rPh>
    <rPh sb="8" eb="9">
      <t>ショ</t>
    </rPh>
    <phoneticPr fontId="1"/>
  </si>
  <si>
    <t>下記内容の金額を</t>
    <rPh sb="0" eb="2">
      <t>カキ</t>
    </rPh>
    <rPh sb="2" eb="4">
      <t>ナイヨウ</t>
    </rPh>
    <rPh sb="5" eb="7">
      <t>キンガク</t>
    </rPh>
    <phoneticPr fontId="1"/>
  </si>
  <si>
    <t>〒</t>
    <phoneticPr fontId="1"/>
  </si>
  <si>
    <t>当社への支払と相殺することを承諾します。</t>
    <rPh sb="0" eb="2">
      <t>トウシャ</t>
    </rPh>
    <rPh sb="4" eb="6">
      <t>シハライ</t>
    </rPh>
    <rPh sb="7" eb="9">
      <t>ソウサイ</t>
    </rPh>
    <rPh sb="14" eb="16">
      <t>ショウダク</t>
    </rPh>
    <phoneticPr fontId="1"/>
  </si>
  <si>
    <t>【控除内訳】</t>
    <rPh sb="1" eb="3">
      <t>コウジョ</t>
    </rPh>
    <rPh sb="3" eb="5">
      <t>ウチワケ</t>
    </rPh>
    <phoneticPr fontId="1"/>
  </si>
  <si>
    <t>取引先</t>
    <rPh sb="0" eb="2">
      <t>トリヒキ</t>
    </rPh>
    <rPh sb="2" eb="3">
      <t>サキ</t>
    </rPh>
    <phoneticPr fontId="1"/>
  </si>
  <si>
    <t>摘要</t>
    <rPh sb="0" eb="2">
      <t>テキヨウ</t>
    </rPh>
    <phoneticPr fontId="1"/>
  </si>
  <si>
    <t>科目</t>
    <rPh sb="0" eb="2">
      <t>カモク</t>
    </rPh>
    <phoneticPr fontId="1"/>
  </si>
  <si>
    <t>金額（税抜）</t>
    <rPh sb="0" eb="2">
      <t>キンガク</t>
    </rPh>
    <rPh sb="3" eb="4">
      <t>ゼイ</t>
    </rPh>
    <rPh sb="4" eb="5">
      <t>ヌ</t>
    </rPh>
    <phoneticPr fontId="1"/>
  </si>
  <si>
    <t>消費税等</t>
    <rPh sb="0" eb="3">
      <t>ショウヒゼイ</t>
    </rPh>
    <rPh sb="3" eb="4">
      <t>トウ</t>
    </rPh>
    <phoneticPr fontId="1"/>
  </si>
  <si>
    <t xml:space="preserve">    １０％対象計</t>
    <rPh sb="7" eb="8">
      <t>タイ</t>
    </rPh>
    <rPh sb="8" eb="9">
      <t>ゾウ</t>
    </rPh>
    <rPh sb="9" eb="10">
      <t>ケイ</t>
    </rPh>
    <phoneticPr fontId="1"/>
  </si>
  <si>
    <t xml:space="preserve">    軽８％対象計</t>
    <rPh sb="4" eb="5">
      <t>ケイ</t>
    </rPh>
    <rPh sb="7" eb="8">
      <t>タイ</t>
    </rPh>
    <rPh sb="8" eb="9">
      <t>ゾウ</t>
    </rPh>
    <rPh sb="9" eb="10">
      <t>ケイ</t>
    </rPh>
    <phoneticPr fontId="1"/>
  </si>
  <si>
    <t>　　対 象 外  計</t>
    <rPh sb="2" eb="3">
      <t>タイ</t>
    </rPh>
    <rPh sb="4" eb="5">
      <t>ゾウ</t>
    </rPh>
    <rPh sb="6" eb="7">
      <t>ガイ</t>
    </rPh>
    <rPh sb="9" eb="10">
      <t>ケイ</t>
    </rPh>
    <phoneticPr fontId="1"/>
  </si>
  <si>
    <t>　　非 課 税  計</t>
    <rPh sb="2" eb="3">
      <t>ヒ</t>
    </rPh>
    <rPh sb="4" eb="5">
      <t>カ</t>
    </rPh>
    <rPh sb="6" eb="7">
      <t>ゼイ</t>
    </rPh>
    <rPh sb="9" eb="10">
      <t>ケイ</t>
    </rPh>
    <phoneticPr fontId="1"/>
  </si>
  <si>
    <t xml:space="preserve">    合      　計</t>
    <rPh sb="4" eb="5">
      <t>ゴウ</t>
    </rPh>
    <rPh sb="12" eb="13">
      <t>ケイ</t>
    </rPh>
    <phoneticPr fontId="1"/>
  </si>
  <si>
    <t>相　殺　承　諾　書（控）</t>
    <rPh sb="0" eb="1">
      <t>アイ</t>
    </rPh>
    <rPh sb="2" eb="3">
      <t>サツ</t>
    </rPh>
    <rPh sb="4" eb="5">
      <t>ショウ</t>
    </rPh>
    <rPh sb="6" eb="7">
      <t>ダク</t>
    </rPh>
    <rPh sb="8" eb="9">
      <t>ショ</t>
    </rPh>
    <rPh sb="10" eb="11">
      <t>ヒカエ</t>
    </rPh>
    <phoneticPr fontId="1"/>
  </si>
  <si>
    <t>　</t>
  </si>
  <si>
    <t>１０％</t>
  </si>
  <si>
    <t>ABCabc1234567890</t>
    <phoneticPr fontId="1"/>
  </si>
  <si>
    <t>仮）あいうえお工事</t>
    <rPh sb="0" eb="1">
      <t>カリ</t>
    </rPh>
    <rPh sb="7" eb="9">
      <t>コウジ</t>
    </rPh>
    <phoneticPr fontId="1"/>
  </si>
  <si>
    <t>T1234567</t>
    <phoneticPr fontId="1"/>
  </si>
  <si>
    <t>T230123456789</t>
    <phoneticPr fontId="1"/>
  </si>
  <si>
    <t>出来高請求書伝票</t>
    <phoneticPr fontId="1"/>
  </si>
  <si>
    <t>金属製建具工事</t>
    <phoneticPr fontId="1"/>
  </si>
  <si>
    <t>２ヶ月(支払)</t>
  </si>
  <si>
    <t>仮）あいうえお工事</t>
    <phoneticPr fontId="1"/>
  </si>
  <si>
    <t>㈱○○商事</t>
    <rPh sb="3" eb="5">
      <t>ショウジ</t>
    </rPh>
    <phoneticPr fontId="1"/>
  </si>
  <si>
    <t>産廃費用</t>
    <rPh sb="0" eb="2">
      <t>サンパイ</t>
    </rPh>
    <rPh sb="2" eb="4">
      <t>ヒヨウ</t>
    </rPh>
    <phoneticPr fontId="1"/>
  </si>
  <si>
    <t>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</si>
</sst>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ヶ&quot;&quot;月&quot;\ \(&quot;支&quot;&quot;払&quot;\)"/>
    <numFmt numFmtId="177" formatCode="#,##0\ &quot;円&quot;"/>
  </numFmts>
  <fonts count="21">
    <font>
      <sz val="11"/>
      <color theme="1"/>
      <name val="ＭＳ Ｐゴシック"/>
      <family val="2"/>
      <charset val="128"/>
      <scheme val="minor"/>
    </font>
    <font>
      <sz val="6"/>
      <name val="ＭＳ Ｐゴシック"/>
      <family val="2"/>
      <charset val="128"/>
      <scheme val="minor"/>
    </font>
    <font>
      <b/>
      <sz val="8"/>
      <color theme="1"/>
      <name val="ＭＳ ゴシック"/>
      <family val="3"/>
      <charset val="128"/>
    </font>
    <font>
      <sz val="11"/>
      <color theme="1"/>
      <name val="ＭＳ ゴシック"/>
      <family val="3"/>
      <charset val="128"/>
    </font>
    <font>
      <b/>
      <sz val="12"/>
      <color theme="1"/>
      <name val="ＭＳ ゴシック"/>
      <family val="3"/>
      <charset val="128"/>
    </font>
    <font>
      <sz val="8"/>
      <color theme="1"/>
      <name val="ＭＳ ゴシック"/>
      <family val="3"/>
      <charset val="128"/>
    </font>
    <font>
      <sz val="12"/>
      <color theme="1"/>
      <name val="ＭＳ ゴシック"/>
      <family val="3"/>
      <charset val="128"/>
    </font>
    <font>
      <sz val="9"/>
      <color theme="1"/>
      <name val="ＭＳ ゴシック"/>
      <family val="3"/>
      <charset val="128"/>
    </font>
    <font>
      <sz val="18"/>
      <color theme="1"/>
      <name val="ＭＳ ゴシック"/>
      <family val="3"/>
      <charset val="128"/>
    </font>
    <font>
      <b/>
      <sz val="11"/>
      <color indexed="8"/>
      <name val="ＭＳ ゴシック"/>
      <family val="3"/>
      <charset val="128"/>
    </font>
    <font>
      <sz val="11"/>
      <color theme="1"/>
      <name val="ＭＳ Ｐゴシック"/>
      <family val="2"/>
      <charset val="128"/>
      <scheme val="minor"/>
    </font>
    <font>
      <sz val="10"/>
      <color theme="1"/>
      <name val="ＭＳ ゴシック"/>
      <family val="3"/>
      <charset val="128"/>
    </font>
    <font>
      <b/>
      <sz val="10"/>
      <color theme="1"/>
      <name val="ＭＳ ゴシック"/>
      <family val="3"/>
      <charset val="128"/>
    </font>
    <font>
      <b/>
      <sz val="8"/>
      <name val="ＭＳ ゴシック"/>
      <family val="3"/>
      <charset val="128"/>
    </font>
    <font>
      <sz val="8"/>
      <color rgb="FFFF0000"/>
      <name val="ＭＳ ゴシック"/>
      <family val="3"/>
      <charset val="128"/>
    </font>
    <font>
      <b/>
      <sz val="9"/>
      <color indexed="81"/>
      <name val="MS P ゴシック"/>
      <family val="3"/>
      <charset val="128"/>
    </font>
    <font>
      <sz val="12"/>
      <color rgb="FFFF0000"/>
      <name val="ＭＳ ゴシック"/>
      <family val="3"/>
      <charset val="128"/>
    </font>
    <font>
      <sz val="10"/>
      <color rgb="FF1003BD"/>
      <name val="ＭＳ ゴシック"/>
      <family val="3"/>
      <charset val="128"/>
    </font>
    <font>
      <sz val="12"/>
      <color rgb="FF1003BD"/>
      <name val="ＭＳ ゴシック"/>
      <family val="3"/>
      <charset val="128"/>
    </font>
    <font>
      <sz val="11"/>
      <color rgb="FF1003BD"/>
      <name val="ＭＳ ゴシック"/>
      <family val="3"/>
      <charset val="128"/>
    </font>
    <font>
      <sz val="8"/>
      <color rgb="FF1003BD"/>
      <name val="ＭＳ ゴシック"/>
      <family val="3"/>
      <charset val="128"/>
    </font>
  </fonts>
  <fills count="3">
    <fill>
      <patternFill patternType="none"/>
    </fill>
    <fill>
      <patternFill patternType="gray125"/>
    </fill>
    <fill>
      <patternFill patternType="solid">
        <fgColor rgb="FF99FF9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69">
    <xf numFmtId="0" fontId="0" fillId="0" borderId="0" xfId="0">
      <alignment vertical="center"/>
    </xf>
    <xf numFmtId="0" fontId="3" fillId="0" borderId="0" xfId="0" applyFont="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0" xfId="0" applyFo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7" fillId="0" borderId="0" xfId="0" applyFont="1" applyAlignment="1">
      <alignment horizontal="right" vertical="center"/>
    </xf>
    <xf numFmtId="49" fontId="5" fillId="0" borderId="0" xfId="0" applyNumberFormat="1" applyFont="1">
      <alignment vertical="center"/>
    </xf>
    <xf numFmtId="49" fontId="3" fillId="0" borderId="0" xfId="0" applyNumberFormat="1" applyFont="1">
      <alignment vertical="center"/>
    </xf>
    <xf numFmtId="0" fontId="7" fillId="0" borderId="0" xfId="0" applyFont="1" applyAlignment="1">
      <alignment horizontal="left" vertical="center"/>
    </xf>
    <xf numFmtId="0" fontId="9" fillId="0" borderId="0" xfId="0" applyFont="1">
      <alignment vertical="center"/>
    </xf>
    <xf numFmtId="0" fontId="7" fillId="0" borderId="0" xfId="0" applyFont="1">
      <alignment vertical="center"/>
    </xf>
    <xf numFmtId="3" fontId="4" fillId="0" borderId="12" xfId="0" applyNumberFormat="1" applyFont="1" applyBorder="1" applyAlignment="1">
      <alignment horizontal="right" vertical="center"/>
    </xf>
    <xf numFmtId="0" fontId="11" fillId="0" borderId="0" xfId="0" applyFont="1">
      <alignment vertical="center"/>
    </xf>
    <xf numFmtId="0" fontId="11" fillId="0" borderId="13" xfId="0" applyFont="1" applyBorder="1">
      <alignment vertical="center"/>
    </xf>
    <xf numFmtId="0" fontId="11" fillId="0" borderId="14" xfId="0" applyFont="1" applyBorder="1">
      <alignment vertical="center"/>
    </xf>
    <xf numFmtId="38" fontId="11" fillId="0" borderId="0" xfId="1" applyFont="1" applyBorder="1" applyAlignment="1">
      <alignment vertical="center"/>
    </xf>
    <xf numFmtId="0" fontId="13" fillId="0" borderId="0" xfId="0" applyFont="1" applyAlignment="1">
      <alignment horizontal="left" vertical="center"/>
    </xf>
    <xf numFmtId="0" fontId="11" fillId="0" borderId="0" xfId="0" applyFont="1" applyAlignment="1">
      <alignment horizontal="left" vertical="center"/>
    </xf>
    <xf numFmtId="38" fontId="5" fillId="0" borderId="0" xfId="1" applyFont="1" applyBorder="1" applyAlignment="1">
      <alignment vertical="center"/>
    </xf>
    <xf numFmtId="3" fontId="2" fillId="0" borderId="0" xfId="0" applyNumberFormat="1" applyFont="1" applyAlignment="1">
      <alignment horizontal="right" vertical="center"/>
    </xf>
    <xf numFmtId="38" fontId="5" fillId="0" borderId="0" xfId="1" applyFont="1" applyBorder="1">
      <alignment vertical="center"/>
    </xf>
    <xf numFmtId="0" fontId="5" fillId="0" borderId="7" xfId="0" applyFont="1" applyBorder="1" applyAlignment="1">
      <alignment horizontal="center" vertical="center"/>
    </xf>
    <xf numFmtId="0" fontId="6" fillId="0" borderId="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right" vertical="center"/>
    </xf>
    <xf numFmtId="0" fontId="11" fillId="0" borderId="0" xfId="0" applyFont="1" applyAlignment="1">
      <alignment horizontal="right" vertical="center"/>
    </xf>
    <xf numFmtId="0" fontId="8" fillId="0" borderId="0" xfId="0" applyFont="1" applyAlignment="1">
      <alignment horizontal="center" vertical="center"/>
    </xf>
    <xf numFmtId="0" fontId="2" fillId="0" borderId="0" xfId="0" applyFont="1" applyAlignment="1">
      <alignment horizontal="left" vertical="center"/>
    </xf>
    <xf numFmtId="3" fontId="6" fillId="0" borderId="0" xfId="0" applyNumberFormat="1" applyFont="1">
      <alignment vertical="center"/>
    </xf>
    <xf numFmtId="0" fontId="5" fillId="0" borderId="2"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xf>
    <xf numFmtId="0" fontId="14" fillId="0" borderId="0" xfId="0" applyFont="1" applyAlignment="1">
      <alignment horizontal="center" vertical="center"/>
    </xf>
    <xf numFmtId="0" fontId="11" fillId="0" borderId="0" xfId="0" applyFont="1" applyAlignment="1">
      <alignment horizontal="center" vertical="center"/>
    </xf>
    <xf numFmtId="38" fontId="11" fillId="0" borderId="14" xfId="1" applyFont="1" applyBorder="1" applyAlignment="1">
      <alignment horizontal="right" vertical="center"/>
    </xf>
    <xf numFmtId="38" fontId="11" fillId="0" borderId="0" xfId="1" applyFont="1" applyBorder="1" applyAlignment="1">
      <alignment horizontal="right" vertical="center"/>
    </xf>
    <xf numFmtId="0" fontId="12" fillId="0" borderId="0" xfId="0" applyFont="1" applyAlignment="1">
      <alignment horizontal="center"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38" fontId="5" fillId="0" borderId="0" xfId="1" applyFont="1" applyBorder="1" applyAlignment="1">
      <alignment horizontal="right" vertical="center"/>
    </xf>
    <xf numFmtId="0" fontId="2" fillId="0" borderId="0" xfId="0" applyFont="1" applyAlignment="1">
      <alignment horizontal="center" vertical="center"/>
    </xf>
    <xf numFmtId="0" fontId="11" fillId="0" borderId="13" xfId="0" applyFont="1" applyBorder="1" applyAlignment="1">
      <alignment horizontal="center" vertical="center"/>
    </xf>
    <xf numFmtId="0" fontId="12" fillId="0" borderId="13" xfId="0" applyFont="1" applyBorder="1" applyAlignment="1">
      <alignment horizontal="center" vertical="center"/>
    </xf>
    <xf numFmtId="0" fontId="11" fillId="0" borderId="13" xfId="0" applyFont="1" applyBorder="1" applyAlignment="1">
      <alignment horizontal="right" vertical="center"/>
    </xf>
    <xf numFmtId="0" fontId="2" fillId="0" borderId="13" xfId="0" applyFont="1" applyBorder="1" applyAlignment="1">
      <alignment horizontal="center" vertical="center"/>
    </xf>
    <xf numFmtId="38" fontId="5" fillId="0" borderId="13" xfId="1" applyFont="1" applyBorder="1" applyAlignment="1">
      <alignment horizontal="right" vertical="center"/>
    </xf>
    <xf numFmtId="0" fontId="5" fillId="0" borderId="13" xfId="0" applyFont="1" applyBorder="1" applyAlignment="1">
      <alignment horizontal="center" vertical="center"/>
    </xf>
    <xf numFmtId="0" fontId="5" fillId="0" borderId="0" xfId="0" quotePrefix="1" applyFont="1" applyAlignment="1">
      <alignment horizontal="center" vertical="center"/>
    </xf>
    <xf numFmtId="0" fontId="6" fillId="0" borderId="2" xfId="0" applyFont="1" applyBorder="1" applyAlignment="1">
      <alignment horizontal="left" vertical="center"/>
    </xf>
    <xf numFmtId="3" fontId="6" fillId="0" borderId="10" xfId="0" applyNumberFormat="1" applyFont="1" applyBorder="1" applyAlignment="1">
      <alignment horizontal="right" vertical="center"/>
    </xf>
    <xf numFmtId="3" fontId="6" fillId="0" borderId="11" xfId="0" applyNumberFormat="1" applyFont="1" applyBorder="1" applyAlignment="1">
      <alignment horizontal="right" vertical="center"/>
    </xf>
    <xf numFmtId="0" fontId="6" fillId="0" borderId="2" xfId="0" applyFont="1" applyBorder="1" applyAlignment="1">
      <alignment horizontal="center" vertical="center"/>
    </xf>
    <xf numFmtId="176" fontId="6" fillId="0" borderId="2" xfId="0" applyNumberFormat="1" applyFont="1" applyBorder="1" applyAlignment="1">
      <alignment horizontal="left" vertical="center"/>
    </xf>
    <xf numFmtId="0" fontId="12" fillId="0" borderId="14" xfId="0" applyFont="1" applyBorder="1" applyAlignment="1">
      <alignment horizontal="center" vertical="center"/>
    </xf>
    <xf numFmtId="3" fontId="11" fillId="0" borderId="14" xfId="0" applyNumberFormat="1" applyFont="1" applyBorder="1" applyAlignment="1">
      <alignment horizontal="right" vertical="center"/>
    </xf>
    <xf numFmtId="0" fontId="11" fillId="0" borderId="14" xfId="0" applyFont="1" applyBorder="1" applyAlignment="1">
      <alignment horizontal="right" vertical="center"/>
    </xf>
    <xf numFmtId="0" fontId="6" fillId="2" borderId="2" xfId="0" applyFont="1" applyFill="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5" fillId="0" borderId="4" xfId="0" applyFont="1" applyBorder="1">
      <alignment vertical="center"/>
    </xf>
    <xf numFmtId="0" fontId="5" fillId="0" borderId="0" xfId="0" applyFont="1">
      <alignment vertical="center"/>
    </xf>
    <xf numFmtId="0" fontId="5" fillId="0" borderId="7" xfId="0" applyFont="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8" fillId="0" borderId="0" xfId="0" applyFont="1" applyAlignment="1">
      <alignment horizontal="center" vertical="center"/>
    </xf>
    <xf numFmtId="31" fontId="3" fillId="0" borderId="1"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49" fontId="5" fillId="0" borderId="0" xfId="0" applyNumberFormat="1" applyFont="1" applyAlignment="1">
      <alignment horizontal="left" vertical="center"/>
    </xf>
    <xf numFmtId="38" fontId="14" fillId="0" borderId="0" xfId="1" applyFont="1" applyBorder="1" applyAlignment="1">
      <alignment horizontal="center" vertical="center"/>
    </xf>
    <xf numFmtId="38" fontId="11" fillId="0" borderId="0" xfId="1" applyFont="1" applyAlignment="1">
      <alignment horizontal="right" vertical="center"/>
    </xf>
    <xf numFmtId="38" fontId="11" fillId="0" borderId="13" xfId="1" applyFont="1" applyBorder="1" applyAlignment="1">
      <alignment horizontal="right" vertical="center"/>
    </xf>
    <xf numFmtId="38" fontId="5" fillId="0" borderId="0" xfId="1" applyFont="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177" fontId="3" fillId="0" borderId="10" xfId="1" applyNumberFormat="1" applyFont="1" applyBorder="1" applyAlignment="1">
      <alignment horizontal="right" vertical="center" wrapText="1"/>
    </xf>
    <xf numFmtId="177" fontId="3" fillId="0" borderId="11" xfId="1" applyNumberFormat="1" applyFont="1" applyBorder="1" applyAlignment="1">
      <alignment horizontal="right" vertical="center" wrapText="1"/>
    </xf>
    <xf numFmtId="177" fontId="3" fillId="0" borderId="12" xfId="1" applyNumberFormat="1" applyFont="1" applyBorder="1" applyAlignment="1">
      <alignment horizontal="right" vertical="center" wrapText="1"/>
    </xf>
    <xf numFmtId="177" fontId="3" fillId="0" borderId="10" xfId="1" applyNumberFormat="1" applyFont="1" applyBorder="1" applyAlignment="1">
      <alignment horizontal="right" vertical="center"/>
    </xf>
    <xf numFmtId="177" fontId="3" fillId="0" borderId="11" xfId="1" applyNumberFormat="1" applyFont="1" applyBorder="1" applyAlignment="1">
      <alignment horizontal="right" vertical="center"/>
    </xf>
    <xf numFmtId="177" fontId="3" fillId="0" borderId="12" xfId="1" applyNumberFormat="1" applyFont="1" applyBorder="1" applyAlignment="1">
      <alignment horizontal="right" vertical="center"/>
    </xf>
    <xf numFmtId="0" fontId="5" fillId="0" borderId="10" xfId="0" applyFont="1" applyBorder="1" applyAlignment="1">
      <alignment horizontal="center" vertic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177" fontId="3" fillId="0" borderId="10" xfId="1" applyNumberFormat="1" applyFont="1" applyFill="1" applyBorder="1" applyAlignment="1">
      <alignment horizontal="right" vertical="center" wrapText="1"/>
    </xf>
    <xf numFmtId="177" fontId="3" fillId="0" borderId="11" xfId="1" applyNumberFormat="1" applyFont="1" applyFill="1" applyBorder="1" applyAlignment="1">
      <alignment horizontal="right" vertical="center" wrapText="1"/>
    </xf>
    <xf numFmtId="177" fontId="3" fillId="0" borderId="12" xfId="1" applyNumberFormat="1" applyFont="1" applyFill="1" applyBorder="1" applyAlignment="1">
      <alignment horizontal="right" vertical="center" wrapText="1"/>
    </xf>
    <xf numFmtId="177" fontId="3" fillId="0" borderId="10" xfId="1" applyNumberFormat="1" applyFont="1" applyFill="1" applyBorder="1" applyAlignment="1">
      <alignment horizontal="right" vertical="center"/>
    </xf>
    <xf numFmtId="177" fontId="3" fillId="0" borderId="11" xfId="1" applyNumberFormat="1" applyFont="1" applyFill="1" applyBorder="1" applyAlignment="1">
      <alignment horizontal="right" vertical="center"/>
    </xf>
    <xf numFmtId="177" fontId="3" fillId="0" borderId="12" xfId="1" applyNumberFormat="1" applyFont="1" applyFill="1" applyBorder="1" applyAlignment="1">
      <alignment horizontal="right" vertical="center"/>
    </xf>
    <xf numFmtId="9" fontId="5" fillId="0" borderId="10" xfId="0" quotePrefix="1" applyNumberFormat="1" applyFont="1" applyBorder="1" applyAlignment="1">
      <alignment horizontal="center" vertical="center" wrapText="1"/>
    </xf>
    <xf numFmtId="38" fontId="14" fillId="0" borderId="0" xfId="1" applyFont="1" applyBorder="1" applyAlignment="1">
      <alignment horizontal="right" vertical="center"/>
    </xf>
    <xf numFmtId="38" fontId="17" fillId="0" borderId="0" xfId="1" applyFont="1" applyBorder="1" applyAlignment="1">
      <alignment horizontal="right" vertical="center"/>
    </xf>
    <xf numFmtId="3" fontId="17" fillId="0" borderId="0" xfId="0" applyNumberFormat="1" applyFont="1" applyAlignment="1">
      <alignment horizontal="right" vertical="center"/>
    </xf>
    <xf numFmtId="0" fontId="17" fillId="0" borderId="0" xfId="0" applyFont="1" applyAlignment="1">
      <alignment horizontal="right" vertical="center"/>
    </xf>
    <xf numFmtId="0" fontId="17" fillId="0" borderId="13" xfId="0" applyFont="1" applyBorder="1" applyAlignment="1">
      <alignment horizontal="right" vertical="center"/>
    </xf>
    <xf numFmtId="38" fontId="14" fillId="0" borderId="13" xfId="1" applyFont="1" applyBorder="1" applyAlignment="1">
      <alignment horizontal="right" vertical="center"/>
    </xf>
    <xf numFmtId="38" fontId="17" fillId="0" borderId="14" xfId="1" applyFont="1" applyBorder="1" applyAlignment="1">
      <alignment horizontal="right" vertical="center"/>
    </xf>
    <xf numFmtId="3" fontId="17" fillId="0" borderId="14" xfId="0" applyNumberFormat="1" applyFont="1" applyBorder="1" applyAlignment="1">
      <alignment horizontal="right" vertical="center"/>
    </xf>
    <xf numFmtId="0" fontId="17" fillId="0" borderId="14" xfId="0" applyFont="1" applyBorder="1" applyAlignment="1">
      <alignment horizontal="right" vertical="center"/>
    </xf>
    <xf numFmtId="3" fontId="18" fillId="0" borderId="10" xfId="0" applyNumberFormat="1" applyFont="1" applyBorder="1" applyAlignment="1">
      <alignment horizontal="right" vertical="center"/>
    </xf>
    <xf numFmtId="3" fontId="18" fillId="0" borderId="11" xfId="0" applyNumberFormat="1" applyFont="1" applyBorder="1" applyAlignment="1">
      <alignment horizontal="righ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3" fontId="16" fillId="0" borderId="10" xfId="0" applyNumberFormat="1" applyFont="1" applyBorder="1" applyAlignment="1">
      <alignment horizontal="right" vertical="center"/>
    </xf>
    <xf numFmtId="3" fontId="16" fillId="0" borderId="11" xfId="0" applyNumberFormat="1" applyFont="1" applyBorder="1" applyAlignment="1">
      <alignment horizontal="right" vertical="center"/>
    </xf>
    <xf numFmtId="38" fontId="17" fillId="0" borderId="13" xfId="1" applyFont="1" applyBorder="1" applyAlignment="1">
      <alignment horizontal="right" vertical="center"/>
    </xf>
    <xf numFmtId="38" fontId="14" fillId="0" borderId="0" xfId="1" applyFont="1" applyAlignment="1">
      <alignment horizontal="right" vertical="center"/>
    </xf>
    <xf numFmtId="38" fontId="17" fillId="0" borderId="0" xfId="1" applyFont="1" applyAlignment="1">
      <alignment horizontal="right" vertical="center"/>
    </xf>
    <xf numFmtId="177" fontId="19" fillId="0" borderId="10" xfId="1" applyNumberFormat="1" applyFont="1" applyBorder="1" applyAlignment="1">
      <alignment horizontal="right" vertical="center" wrapText="1"/>
    </xf>
    <xf numFmtId="177" fontId="19" fillId="0" borderId="11" xfId="1" applyNumberFormat="1" applyFont="1" applyBorder="1" applyAlignment="1">
      <alignment horizontal="right" vertical="center" wrapText="1"/>
    </xf>
    <xf numFmtId="177" fontId="19" fillId="0" borderId="12" xfId="1" applyNumberFormat="1" applyFont="1" applyBorder="1" applyAlignment="1">
      <alignment horizontal="right" vertical="center" wrapText="1"/>
    </xf>
    <xf numFmtId="177" fontId="19" fillId="0" borderId="10" xfId="1" applyNumberFormat="1" applyFont="1" applyBorder="1" applyAlignment="1">
      <alignment horizontal="right" vertical="center"/>
    </xf>
    <xf numFmtId="177" fontId="19" fillId="0" borderId="11" xfId="1" applyNumberFormat="1" applyFont="1" applyBorder="1" applyAlignment="1">
      <alignment horizontal="right" vertical="center"/>
    </xf>
    <xf numFmtId="177" fontId="19" fillId="0" borderId="12" xfId="1" applyNumberFormat="1" applyFont="1" applyBorder="1" applyAlignment="1">
      <alignment horizontal="right" vertical="center"/>
    </xf>
    <xf numFmtId="31" fontId="19" fillId="0" borderId="1" xfId="0" applyNumberFormat="1" applyFont="1" applyBorder="1" applyAlignment="1">
      <alignment horizontal="center" vertical="center"/>
    </xf>
    <xf numFmtId="0" fontId="14" fillId="0" borderId="10" xfId="0" applyFont="1" applyBorder="1" applyAlignment="1">
      <alignment horizontal="center" vertical="center"/>
    </xf>
    <xf numFmtId="9" fontId="20" fillId="0" borderId="10" xfId="0" quotePrefix="1" applyNumberFormat="1"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10" xfId="0" applyFont="1" applyBorder="1" applyAlignment="1">
      <alignment vertical="top" wrapText="1"/>
    </xf>
    <xf numFmtId="0" fontId="20" fillId="0" borderId="11" xfId="0" applyFont="1" applyBorder="1" applyAlignment="1">
      <alignment vertical="top" wrapText="1"/>
    </xf>
    <xf numFmtId="177" fontId="19" fillId="0" borderId="10" xfId="1" applyNumberFormat="1" applyFont="1" applyFill="1" applyBorder="1" applyAlignment="1">
      <alignment horizontal="right" vertical="center" wrapText="1"/>
    </xf>
    <xf numFmtId="177" fontId="19" fillId="0" borderId="11" xfId="1" applyNumberFormat="1" applyFont="1" applyFill="1" applyBorder="1" applyAlignment="1">
      <alignment horizontal="right" vertical="center" wrapText="1"/>
    </xf>
    <xf numFmtId="177" fontId="19" fillId="0" borderId="12" xfId="1" applyNumberFormat="1" applyFont="1" applyFill="1" applyBorder="1" applyAlignment="1">
      <alignment horizontal="right" vertical="center" wrapText="1"/>
    </xf>
    <xf numFmtId="177" fontId="19" fillId="0" borderId="10" xfId="1" applyNumberFormat="1" applyFont="1" applyFill="1" applyBorder="1" applyAlignment="1">
      <alignment horizontal="right" vertical="center"/>
    </xf>
    <xf numFmtId="177" fontId="19" fillId="0" borderId="11" xfId="1" applyNumberFormat="1" applyFont="1" applyFill="1" applyBorder="1" applyAlignment="1">
      <alignment horizontal="right" vertical="center"/>
    </xf>
    <xf numFmtId="177" fontId="19" fillId="0" borderId="12" xfId="1" applyNumberFormat="1" applyFont="1" applyFill="1" applyBorder="1" applyAlignment="1">
      <alignment horizontal="right" vertical="center"/>
    </xf>
    <xf numFmtId="0" fontId="20"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1003BD"/>
      <color rgb="FF99FF99"/>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66261</xdr:colOff>
      <xdr:row>5</xdr:row>
      <xdr:rowOff>57978</xdr:rowOff>
    </xdr:from>
    <xdr:to>
      <xdr:col>6</xdr:col>
      <xdr:colOff>248120</xdr:colOff>
      <xdr:row>6</xdr:row>
      <xdr:rowOff>149087</xdr:rowOff>
    </xdr:to>
    <xdr:pic>
      <xdr:nvPicPr>
        <xdr:cNvPr id="2" name="図 1">
          <a:extLst>
            <a:ext uri="{FF2B5EF4-FFF2-40B4-BE49-F238E27FC236}">
              <a16:creationId xmlns:a16="http://schemas.microsoft.com/office/drawing/2014/main" id="{1FFBC0C3-A183-4455-BE66-4C3140614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61" y="924753"/>
          <a:ext cx="1782059" cy="281609"/>
        </a:xfrm>
        <a:prstGeom prst="rect">
          <a:avLst/>
        </a:prstGeom>
      </xdr:spPr>
    </xdr:pic>
    <xdr:clientData/>
  </xdr:twoCellAnchor>
  <xdr:twoCellAnchor editAs="oneCell">
    <xdr:from>
      <xdr:col>26</xdr:col>
      <xdr:colOff>80495</xdr:colOff>
      <xdr:row>73</xdr:row>
      <xdr:rowOff>19433</xdr:rowOff>
    </xdr:from>
    <xdr:to>
      <xdr:col>31</xdr:col>
      <xdr:colOff>56601</xdr:colOff>
      <xdr:row>73</xdr:row>
      <xdr:rowOff>148770</xdr:rowOff>
    </xdr:to>
    <xdr:pic>
      <xdr:nvPicPr>
        <xdr:cNvPr id="3" name="図 2">
          <a:extLst>
            <a:ext uri="{FF2B5EF4-FFF2-40B4-BE49-F238E27FC236}">
              <a16:creationId xmlns:a16="http://schemas.microsoft.com/office/drawing/2014/main" id="{1B02BA9F-F6F3-4592-95CA-06B2DE281B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41478" y="10142209"/>
          <a:ext cx="922037" cy="129337"/>
        </a:xfrm>
        <a:prstGeom prst="rect">
          <a:avLst/>
        </a:prstGeom>
      </xdr:spPr>
    </xdr:pic>
    <xdr:clientData/>
  </xdr:twoCellAnchor>
  <xdr:twoCellAnchor editAs="oneCell">
    <xdr:from>
      <xdr:col>26</xdr:col>
      <xdr:colOff>85184</xdr:colOff>
      <xdr:row>147</xdr:row>
      <xdr:rowOff>20458</xdr:rowOff>
    </xdr:from>
    <xdr:to>
      <xdr:col>31</xdr:col>
      <xdr:colOff>41251</xdr:colOff>
      <xdr:row>147</xdr:row>
      <xdr:rowOff>151700</xdr:rowOff>
    </xdr:to>
    <xdr:pic>
      <xdr:nvPicPr>
        <xdr:cNvPr id="5" name="図 4">
          <a:extLst>
            <a:ext uri="{FF2B5EF4-FFF2-40B4-BE49-F238E27FC236}">
              <a16:creationId xmlns:a16="http://schemas.microsoft.com/office/drawing/2014/main" id="{CE82878D-09F7-468D-AFEB-2DF98978B2F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47809" y="20423008"/>
          <a:ext cx="899042" cy="131242"/>
        </a:xfrm>
        <a:prstGeom prst="rect">
          <a:avLst/>
        </a:prstGeom>
      </xdr:spPr>
    </xdr:pic>
    <xdr:clientData/>
  </xdr:twoCellAnchor>
  <xdr:twoCellAnchor>
    <xdr:from>
      <xdr:col>16</xdr:col>
      <xdr:colOff>131043</xdr:colOff>
      <xdr:row>33</xdr:row>
      <xdr:rowOff>135857</xdr:rowOff>
    </xdr:from>
    <xdr:to>
      <xdr:col>32</xdr:col>
      <xdr:colOff>1</xdr:colOff>
      <xdr:row>56</xdr:row>
      <xdr:rowOff>19551</xdr:rowOff>
    </xdr:to>
    <xdr:sp macro="" textlink="">
      <xdr:nvSpPr>
        <xdr:cNvPr id="6" name="正方形/長方形 5">
          <a:extLst>
            <a:ext uri="{FF2B5EF4-FFF2-40B4-BE49-F238E27FC236}">
              <a16:creationId xmlns:a16="http://schemas.microsoft.com/office/drawing/2014/main" id="{93BDD9C5-D09B-4ABF-8458-717E97234E86}"/>
            </a:ext>
          </a:extLst>
        </xdr:cNvPr>
        <xdr:cNvSpPr/>
      </xdr:nvSpPr>
      <xdr:spPr>
        <a:xfrm>
          <a:off x="4141068" y="6765257"/>
          <a:ext cx="2650258" cy="912394"/>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127233</xdr:colOff>
      <xdr:row>107</xdr:row>
      <xdr:rowOff>132047</xdr:rowOff>
    </xdr:from>
    <xdr:to>
      <xdr:col>32</xdr:col>
      <xdr:colOff>1</xdr:colOff>
      <xdr:row>130</xdr:row>
      <xdr:rowOff>15741</xdr:rowOff>
    </xdr:to>
    <xdr:sp macro="" textlink="">
      <xdr:nvSpPr>
        <xdr:cNvPr id="8" name="正方形/長方形 7">
          <a:extLst>
            <a:ext uri="{FF2B5EF4-FFF2-40B4-BE49-F238E27FC236}">
              <a16:creationId xmlns:a16="http://schemas.microsoft.com/office/drawing/2014/main" id="{3AA2993D-C4D1-49E2-93A0-0830AACCA05C}"/>
            </a:ext>
          </a:extLst>
        </xdr:cNvPr>
        <xdr:cNvSpPr/>
      </xdr:nvSpPr>
      <xdr:spPr>
        <a:xfrm>
          <a:off x="4137258" y="17057972"/>
          <a:ext cx="2654068" cy="912394"/>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127233</xdr:colOff>
      <xdr:row>107</xdr:row>
      <xdr:rowOff>132047</xdr:rowOff>
    </xdr:from>
    <xdr:to>
      <xdr:col>32</xdr:col>
      <xdr:colOff>1</xdr:colOff>
      <xdr:row>130</xdr:row>
      <xdr:rowOff>15741</xdr:rowOff>
    </xdr:to>
    <xdr:sp macro="" textlink="">
      <xdr:nvSpPr>
        <xdr:cNvPr id="10" name="正方形/長方形 9">
          <a:extLst>
            <a:ext uri="{FF2B5EF4-FFF2-40B4-BE49-F238E27FC236}">
              <a16:creationId xmlns:a16="http://schemas.microsoft.com/office/drawing/2014/main" id="{66C50350-F29E-4C0E-8275-10804A3336D5}"/>
            </a:ext>
          </a:extLst>
        </xdr:cNvPr>
        <xdr:cNvSpPr/>
      </xdr:nvSpPr>
      <xdr:spPr>
        <a:xfrm>
          <a:off x="4137258" y="17057972"/>
          <a:ext cx="2654068" cy="912394"/>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127233</xdr:colOff>
      <xdr:row>107</xdr:row>
      <xdr:rowOff>132047</xdr:rowOff>
    </xdr:from>
    <xdr:to>
      <xdr:col>32</xdr:col>
      <xdr:colOff>1</xdr:colOff>
      <xdr:row>130</xdr:row>
      <xdr:rowOff>15741</xdr:rowOff>
    </xdr:to>
    <xdr:sp macro="" textlink="">
      <xdr:nvSpPr>
        <xdr:cNvPr id="13" name="正方形/長方形 12">
          <a:extLst>
            <a:ext uri="{FF2B5EF4-FFF2-40B4-BE49-F238E27FC236}">
              <a16:creationId xmlns:a16="http://schemas.microsoft.com/office/drawing/2014/main" id="{5E7B5DB1-C8EE-4ABB-A3E9-363540D3AC45}"/>
            </a:ext>
          </a:extLst>
        </xdr:cNvPr>
        <xdr:cNvSpPr/>
      </xdr:nvSpPr>
      <xdr:spPr>
        <a:xfrm>
          <a:off x="4137258" y="17057972"/>
          <a:ext cx="2654068" cy="912394"/>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30544</xdr:colOff>
      <xdr:row>79</xdr:row>
      <xdr:rowOff>57979</xdr:rowOff>
    </xdr:from>
    <xdr:ext cx="1642284" cy="260810"/>
    <xdr:pic>
      <xdr:nvPicPr>
        <xdr:cNvPr id="4" name="図 3">
          <a:extLst>
            <a:ext uri="{FF2B5EF4-FFF2-40B4-BE49-F238E27FC236}">
              <a16:creationId xmlns:a16="http://schemas.microsoft.com/office/drawing/2014/main" id="{7F6DA06D-3593-42C1-A7B0-253A061421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44" y="11249854"/>
          <a:ext cx="1642284" cy="26081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30544</xdr:colOff>
      <xdr:row>5</xdr:row>
      <xdr:rowOff>57978</xdr:rowOff>
    </xdr:from>
    <xdr:to>
      <xdr:col>7</xdr:col>
      <xdr:colOff>1</xdr:colOff>
      <xdr:row>6</xdr:row>
      <xdr:rowOff>149087</xdr:rowOff>
    </xdr:to>
    <xdr:pic>
      <xdr:nvPicPr>
        <xdr:cNvPr id="2" name="図 1">
          <a:extLst>
            <a:ext uri="{FF2B5EF4-FFF2-40B4-BE49-F238E27FC236}">
              <a16:creationId xmlns:a16="http://schemas.microsoft.com/office/drawing/2014/main" id="{B39FFC2C-7A61-409E-BE0B-28E376D738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44" y="927134"/>
          <a:ext cx="1773254" cy="281609"/>
        </a:xfrm>
        <a:prstGeom prst="rect">
          <a:avLst/>
        </a:prstGeom>
      </xdr:spPr>
    </xdr:pic>
    <xdr:clientData/>
  </xdr:twoCellAnchor>
  <xdr:twoCellAnchor editAs="oneCell">
    <xdr:from>
      <xdr:col>22</xdr:col>
      <xdr:colOff>107157</xdr:colOff>
      <xdr:row>50</xdr:row>
      <xdr:rowOff>47625</xdr:rowOff>
    </xdr:from>
    <xdr:to>
      <xdr:col>25</xdr:col>
      <xdr:colOff>265630</xdr:colOff>
      <xdr:row>50</xdr:row>
      <xdr:rowOff>169342</xdr:rowOff>
    </xdr:to>
    <xdr:pic>
      <xdr:nvPicPr>
        <xdr:cNvPr id="4" name="図 3">
          <a:extLst>
            <a:ext uri="{FF2B5EF4-FFF2-40B4-BE49-F238E27FC236}">
              <a16:creationId xmlns:a16="http://schemas.microsoft.com/office/drawing/2014/main" id="{C77C3070-6371-4FE5-AF23-3034B99203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17407" y="10173891"/>
          <a:ext cx="831176" cy="121717"/>
        </a:xfrm>
        <a:prstGeom prst="rect">
          <a:avLst/>
        </a:prstGeom>
      </xdr:spPr>
    </xdr:pic>
    <xdr:clientData/>
  </xdr:twoCellAnchor>
  <xdr:oneCellAnchor>
    <xdr:from>
      <xdr:col>22</xdr:col>
      <xdr:colOff>142875</xdr:colOff>
      <xdr:row>101</xdr:row>
      <xdr:rowOff>47625</xdr:rowOff>
    </xdr:from>
    <xdr:ext cx="759193" cy="119812"/>
    <xdr:pic>
      <xdr:nvPicPr>
        <xdr:cNvPr id="6" name="図 5">
          <a:extLst>
            <a:ext uri="{FF2B5EF4-FFF2-40B4-BE49-F238E27FC236}">
              <a16:creationId xmlns:a16="http://schemas.microsoft.com/office/drawing/2014/main" id="{F6CA9AAA-BD13-48B0-9581-630A110E38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53125" y="20507325"/>
          <a:ext cx="759193" cy="119812"/>
        </a:xfrm>
        <a:prstGeom prst="rect">
          <a:avLst/>
        </a:prstGeom>
      </xdr:spPr>
    </xdr:pic>
    <xdr:clientData/>
  </xdr:oneCellAnchor>
  <xdr:oneCellAnchor>
    <xdr:from>
      <xdr:col>0</xdr:col>
      <xdr:colOff>30544</xdr:colOff>
      <xdr:row>56</xdr:row>
      <xdr:rowOff>57979</xdr:rowOff>
    </xdr:from>
    <xdr:ext cx="1642284" cy="260810"/>
    <xdr:pic>
      <xdr:nvPicPr>
        <xdr:cNvPr id="7" name="図 6">
          <a:extLst>
            <a:ext uri="{FF2B5EF4-FFF2-40B4-BE49-F238E27FC236}">
              <a16:creationId xmlns:a16="http://schemas.microsoft.com/office/drawing/2014/main" id="{AF681EBB-A5EF-43D6-B611-01B7D6E56F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44" y="11243901"/>
          <a:ext cx="1642284" cy="26081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66261</xdr:colOff>
      <xdr:row>5</xdr:row>
      <xdr:rowOff>57978</xdr:rowOff>
    </xdr:from>
    <xdr:to>
      <xdr:col>6</xdr:col>
      <xdr:colOff>248120</xdr:colOff>
      <xdr:row>6</xdr:row>
      <xdr:rowOff>149087</xdr:rowOff>
    </xdr:to>
    <xdr:pic>
      <xdr:nvPicPr>
        <xdr:cNvPr id="2" name="図 1">
          <a:extLst>
            <a:ext uri="{FF2B5EF4-FFF2-40B4-BE49-F238E27FC236}">
              <a16:creationId xmlns:a16="http://schemas.microsoft.com/office/drawing/2014/main" id="{818496A5-FF39-42E1-A0DA-6BF828FFCB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56" y="920943"/>
          <a:ext cx="1605627" cy="285419"/>
        </a:xfrm>
        <a:prstGeom prst="rect">
          <a:avLst/>
        </a:prstGeom>
      </xdr:spPr>
    </xdr:pic>
    <xdr:clientData/>
  </xdr:twoCellAnchor>
  <xdr:twoCellAnchor editAs="oneCell">
    <xdr:from>
      <xdr:col>26</xdr:col>
      <xdr:colOff>80495</xdr:colOff>
      <xdr:row>73</xdr:row>
      <xdr:rowOff>19433</xdr:rowOff>
    </xdr:from>
    <xdr:to>
      <xdr:col>31</xdr:col>
      <xdr:colOff>56601</xdr:colOff>
      <xdr:row>73</xdr:row>
      <xdr:rowOff>148770</xdr:rowOff>
    </xdr:to>
    <xdr:pic>
      <xdr:nvPicPr>
        <xdr:cNvPr id="3" name="図 2">
          <a:extLst>
            <a:ext uri="{FF2B5EF4-FFF2-40B4-BE49-F238E27FC236}">
              <a16:creationId xmlns:a16="http://schemas.microsoft.com/office/drawing/2014/main" id="{7698E2BE-154D-4393-9056-BAD36D9A46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1437" y="10108606"/>
          <a:ext cx="921279" cy="129337"/>
        </a:xfrm>
        <a:prstGeom prst="rect">
          <a:avLst/>
        </a:prstGeom>
      </xdr:spPr>
    </xdr:pic>
    <xdr:clientData/>
  </xdr:twoCellAnchor>
  <xdr:twoCellAnchor editAs="oneCell">
    <xdr:from>
      <xdr:col>0</xdr:col>
      <xdr:colOff>64356</xdr:colOff>
      <xdr:row>79</xdr:row>
      <xdr:rowOff>53504</xdr:rowOff>
    </xdr:from>
    <xdr:to>
      <xdr:col>6</xdr:col>
      <xdr:colOff>248120</xdr:colOff>
      <xdr:row>80</xdr:row>
      <xdr:rowOff>137087</xdr:rowOff>
    </xdr:to>
    <xdr:pic>
      <xdr:nvPicPr>
        <xdr:cNvPr id="4" name="図 3">
          <a:extLst>
            <a:ext uri="{FF2B5EF4-FFF2-40B4-BE49-F238E27FC236}">
              <a16:creationId xmlns:a16="http://schemas.microsoft.com/office/drawing/2014/main" id="{52CE33BE-1781-41D1-B1DE-AD68D9F81C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356" y="11464454"/>
          <a:ext cx="1605627" cy="270273"/>
        </a:xfrm>
        <a:prstGeom prst="rect">
          <a:avLst/>
        </a:prstGeom>
      </xdr:spPr>
    </xdr:pic>
    <xdr:clientData/>
  </xdr:twoCellAnchor>
  <xdr:twoCellAnchor editAs="oneCell">
    <xdr:from>
      <xdr:col>26</xdr:col>
      <xdr:colOff>85184</xdr:colOff>
      <xdr:row>147</xdr:row>
      <xdr:rowOff>20458</xdr:rowOff>
    </xdr:from>
    <xdr:to>
      <xdr:col>31</xdr:col>
      <xdr:colOff>41251</xdr:colOff>
      <xdr:row>147</xdr:row>
      <xdr:rowOff>151700</xdr:rowOff>
    </xdr:to>
    <xdr:pic>
      <xdr:nvPicPr>
        <xdr:cNvPr id="6" name="図 5">
          <a:extLst>
            <a:ext uri="{FF2B5EF4-FFF2-40B4-BE49-F238E27FC236}">
              <a16:creationId xmlns:a16="http://schemas.microsoft.com/office/drawing/2014/main" id="{7EBA2796-30D6-4B8B-8EDF-186BDDF8FA2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81059" y="21394558"/>
          <a:ext cx="803792" cy="131242"/>
        </a:xfrm>
        <a:prstGeom prst="rect">
          <a:avLst/>
        </a:prstGeom>
      </xdr:spPr>
    </xdr:pic>
    <xdr:clientData/>
  </xdr:twoCellAnchor>
  <xdr:twoCellAnchor>
    <xdr:from>
      <xdr:col>16</xdr:col>
      <xdr:colOff>131043</xdr:colOff>
      <xdr:row>33</xdr:row>
      <xdr:rowOff>135857</xdr:rowOff>
    </xdr:from>
    <xdr:to>
      <xdr:col>32</xdr:col>
      <xdr:colOff>1</xdr:colOff>
      <xdr:row>56</xdr:row>
      <xdr:rowOff>19551</xdr:rowOff>
    </xdr:to>
    <xdr:sp macro="" textlink="">
      <xdr:nvSpPr>
        <xdr:cNvPr id="7" name="正方形/長方形 6">
          <a:extLst>
            <a:ext uri="{FF2B5EF4-FFF2-40B4-BE49-F238E27FC236}">
              <a16:creationId xmlns:a16="http://schemas.microsoft.com/office/drawing/2014/main" id="{E1691F14-6782-4596-B09B-A1957402B5BD}"/>
            </a:ext>
          </a:extLst>
        </xdr:cNvPr>
        <xdr:cNvSpPr/>
      </xdr:nvSpPr>
      <xdr:spPr>
        <a:xfrm>
          <a:off x="3647966" y="6810684"/>
          <a:ext cx="2389420" cy="1202540"/>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127233</xdr:colOff>
      <xdr:row>107</xdr:row>
      <xdr:rowOff>132047</xdr:rowOff>
    </xdr:from>
    <xdr:to>
      <xdr:col>32</xdr:col>
      <xdr:colOff>1</xdr:colOff>
      <xdr:row>130</xdr:row>
      <xdr:rowOff>15741</xdr:rowOff>
    </xdr:to>
    <xdr:sp macro="" textlink="">
      <xdr:nvSpPr>
        <xdr:cNvPr id="9" name="正方形/長方形 8">
          <a:extLst>
            <a:ext uri="{FF2B5EF4-FFF2-40B4-BE49-F238E27FC236}">
              <a16:creationId xmlns:a16="http://schemas.microsoft.com/office/drawing/2014/main" id="{76C0B31A-55FD-4CAB-87A7-BAD0215C678B}"/>
            </a:ext>
          </a:extLst>
        </xdr:cNvPr>
        <xdr:cNvSpPr/>
      </xdr:nvSpPr>
      <xdr:spPr>
        <a:xfrm>
          <a:off x="3645768" y="6774782"/>
          <a:ext cx="2393083" cy="1121944"/>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127233</xdr:colOff>
      <xdr:row>107</xdr:row>
      <xdr:rowOff>132047</xdr:rowOff>
    </xdr:from>
    <xdr:to>
      <xdr:col>32</xdr:col>
      <xdr:colOff>1</xdr:colOff>
      <xdr:row>130</xdr:row>
      <xdr:rowOff>15741</xdr:rowOff>
    </xdr:to>
    <xdr:sp macro="" textlink="">
      <xdr:nvSpPr>
        <xdr:cNvPr id="15" name="正方形/長方形 14">
          <a:extLst>
            <a:ext uri="{FF2B5EF4-FFF2-40B4-BE49-F238E27FC236}">
              <a16:creationId xmlns:a16="http://schemas.microsoft.com/office/drawing/2014/main" id="{29EDDD94-04D0-42F3-8101-0090DA0EE3AA}"/>
            </a:ext>
          </a:extLst>
        </xdr:cNvPr>
        <xdr:cNvSpPr/>
      </xdr:nvSpPr>
      <xdr:spPr>
        <a:xfrm>
          <a:off x="3645768" y="6774782"/>
          <a:ext cx="2393083" cy="1121944"/>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127233</xdr:colOff>
      <xdr:row>107</xdr:row>
      <xdr:rowOff>132047</xdr:rowOff>
    </xdr:from>
    <xdr:to>
      <xdr:col>32</xdr:col>
      <xdr:colOff>1</xdr:colOff>
      <xdr:row>130</xdr:row>
      <xdr:rowOff>15741</xdr:rowOff>
    </xdr:to>
    <xdr:sp macro="" textlink="">
      <xdr:nvSpPr>
        <xdr:cNvPr id="18" name="正方形/長方形 17">
          <a:extLst>
            <a:ext uri="{FF2B5EF4-FFF2-40B4-BE49-F238E27FC236}">
              <a16:creationId xmlns:a16="http://schemas.microsoft.com/office/drawing/2014/main" id="{858AD1EE-BD94-437E-B30F-997ED09A10C4}"/>
            </a:ext>
          </a:extLst>
        </xdr:cNvPr>
        <xdr:cNvSpPr/>
      </xdr:nvSpPr>
      <xdr:spPr>
        <a:xfrm>
          <a:off x="3645768" y="6774782"/>
          <a:ext cx="2393083" cy="1121944"/>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105102</xdr:colOff>
      <xdr:row>30</xdr:row>
      <xdr:rowOff>6570</xdr:rowOff>
    </xdr:from>
    <xdr:to>
      <xdr:col>31</xdr:col>
      <xdr:colOff>0</xdr:colOff>
      <xdr:row>33</xdr:row>
      <xdr:rowOff>32846</xdr:rowOff>
    </xdr:to>
    <xdr:sp macro="" textlink="">
      <xdr:nvSpPr>
        <xdr:cNvPr id="5" name="吹き出し: 折線 4">
          <a:extLst>
            <a:ext uri="{FF2B5EF4-FFF2-40B4-BE49-F238E27FC236}">
              <a16:creationId xmlns:a16="http://schemas.microsoft.com/office/drawing/2014/main" id="{1DF87AB3-369A-2C58-5A10-208BA6C36A72}"/>
            </a:ext>
          </a:extLst>
        </xdr:cNvPr>
        <xdr:cNvSpPr/>
      </xdr:nvSpPr>
      <xdr:spPr>
        <a:xfrm>
          <a:off x="4558861" y="6043449"/>
          <a:ext cx="2148053" cy="624052"/>
        </a:xfrm>
        <a:prstGeom prst="borderCallout2">
          <a:avLst>
            <a:gd name="adj1" fmla="val 84013"/>
            <a:gd name="adj2" fmla="val -3258"/>
            <a:gd name="adj3" fmla="val 85066"/>
            <a:gd name="adj4" fmla="val -16070"/>
            <a:gd name="adj5" fmla="val 163171"/>
            <a:gd name="adj6" fmla="val -38440"/>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今回請求額</a:t>
          </a:r>
          <a:r>
            <a:rPr kumimoji="1" lang="en-US" altLang="ja-JP" sz="1100">
              <a:solidFill>
                <a:srgbClr val="FF0000"/>
              </a:solidFill>
            </a:rPr>
            <a:t>(</a:t>
          </a:r>
          <a:r>
            <a:rPr kumimoji="1" lang="ja-JP" altLang="en-US" sz="1100">
              <a:solidFill>
                <a:srgbClr val="FF0000"/>
              </a:solidFill>
            </a:rPr>
            <a:t>税込</a:t>
          </a:r>
          <a:r>
            <a:rPr kumimoji="1" lang="en-US" altLang="ja-JP" sz="1100">
              <a:solidFill>
                <a:srgbClr val="FF0000"/>
              </a:solidFill>
            </a:rPr>
            <a:t>)</a:t>
          </a:r>
          <a:r>
            <a:rPr kumimoji="1" lang="ja-JP" altLang="en-US" sz="1100">
              <a:solidFill>
                <a:srgbClr val="FF0000"/>
              </a:solidFill>
            </a:rPr>
            <a:t>の入力欄に</a:t>
          </a:r>
          <a:endParaRPr kumimoji="1" lang="en-US" altLang="ja-JP" sz="1100">
            <a:solidFill>
              <a:srgbClr val="FF0000"/>
            </a:solidFill>
          </a:endParaRPr>
        </a:p>
        <a:p>
          <a:pPr algn="l"/>
          <a:r>
            <a:rPr kumimoji="1" lang="ja-JP" altLang="en-US" sz="1100">
              <a:solidFill>
                <a:srgbClr val="FF0000"/>
              </a:solidFill>
            </a:rPr>
            <a:t>金額を入力してください。</a:t>
          </a:r>
        </a:p>
      </xdr:txBody>
    </xdr:sp>
    <xdr:clientData/>
  </xdr:twoCellAnchor>
  <xdr:twoCellAnchor>
    <xdr:from>
      <xdr:col>14</xdr:col>
      <xdr:colOff>65690</xdr:colOff>
      <xdr:row>60</xdr:row>
      <xdr:rowOff>19705</xdr:rowOff>
    </xdr:from>
    <xdr:to>
      <xdr:col>24</xdr:col>
      <xdr:colOff>269327</xdr:colOff>
      <xdr:row>64</xdr:row>
      <xdr:rowOff>39412</xdr:rowOff>
    </xdr:to>
    <xdr:sp macro="" textlink="">
      <xdr:nvSpPr>
        <xdr:cNvPr id="10" name="吹き出し: 折線 9">
          <a:extLst>
            <a:ext uri="{FF2B5EF4-FFF2-40B4-BE49-F238E27FC236}">
              <a16:creationId xmlns:a16="http://schemas.microsoft.com/office/drawing/2014/main" id="{93CA1D2C-5AB7-404B-8589-97ECDC1FB661}"/>
            </a:ext>
          </a:extLst>
        </xdr:cNvPr>
        <xdr:cNvSpPr/>
      </xdr:nvSpPr>
      <xdr:spPr>
        <a:xfrm>
          <a:off x="3764018" y="7981291"/>
          <a:ext cx="1826171" cy="624052"/>
        </a:xfrm>
        <a:prstGeom prst="borderCallout2">
          <a:avLst>
            <a:gd name="adj1" fmla="val 18750"/>
            <a:gd name="adj2" fmla="val 102712"/>
            <a:gd name="adj3" fmla="val 16645"/>
            <a:gd name="adj4" fmla="val 114975"/>
            <a:gd name="adj5" fmla="val -126304"/>
            <a:gd name="adj6" fmla="val 128358"/>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税込金額の入力欄に</a:t>
          </a:r>
          <a:endParaRPr kumimoji="1" lang="en-US" altLang="ja-JP" sz="1100">
            <a:solidFill>
              <a:srgbClr val="FF0000"/>
            </a:solidFill>
          </a:endParaRPr>
        </a:p>
        <a:p>
          <a:pPr algn="l"/>
          <a:r>
            <a:rPr kumimoji="1" lang="ja-JP" altLang="en-US" sz="1100">
              <a:solidFill>
                <a:srgbClr val="FF0000"/>
              </a:solidFill>
            </a:rPr>
            <a:t>金額を入力してください。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66261</xdr:colOff>
      <xdr:row>5</xdr:row>
      <xdr:rowOff>57978</xdr:rowOff>
    </xdr:from>
    <xdr:to>
      <xdr:col>7</xdr:col>
      <xdr:colOff>57327</xdr:colOff>
      <xdr:row>6</xdr:row>
      <xdr:rowOff>149087</xdr:rowOff>
    </xdr:to>
    <xdr:pic>
      <xdr:nvPicPr>
        <xdr:cNvPr id="2" name="図 1">
          <a:extLst>
            <a:ext uri="{FF2B5EF4-FFF2-40B4-BE49-F238E27FC236}">
              <a16:creationId xmlns:a16="http://schemas.microsoft.com/office/drawing/2014/main" id="{329235CE-44BE-447F-87D0-01F6126E9D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56" y="920943"/>
          <a:ext cx="1598886" cy="285419"/>
        </a:xfrm>
        <a:prstGeom prst="rect">
          <a:avLst/>
        </a:prstGeom>
      </xdr:spPr>
    </xdr:pic>
    <xdr:clientData/>
  </xdr:twoCellAnchor>
  <xdr:twoCellAnchor editAs="oneCell">
    <xdr:from>
      <xdr:col>0</xdr:col>
      <xdr:colOff>66261</xdr:colOff>
      <xdr:row>56</xdr:row>
      <xdr:rowOff>49695</xdr:rowOff>
    </xdr:from>
    <xdr:to>
      <xdr:col>7</xdr:col>
      <xdr:colOff>57327</xdr:colOff>
      <xdr:row>57</xdr:row>
      <xdr:rowOff>133184</xdr:rowOff>
    </xdr:to>
    <xdr:pic>
      <xdr:nvPicPr>
        <xdr:cNvPr id="3" name="図 2">
          <a:extLst>
            <a:ext uri="{FF2B5EF4-FFF2-40B4-BE49-F238E27FC236}">
              <a16:creationId xmlns:a16="http://schemas.microsoft.com/office/drawing/2014/main" id="{09D96E66-99BF-43B7-A1BD-338C98BAE3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356" y="11226330"/>
          <a:ext cx="1598886" cy="273989"/>
        </a:xfrm>
        <a:prstGeom prst="rect">
          <a:avLst/>
        </a:prstGeom>
      </xdr:spPr>
    </xdr:pic>
    <xdr:clientData/>
  </xdr:twoCellAnchor>
  <xdr:twoCellAnchor editAs="oneCell">
    <xdr:from>
      <xdr:col>22</xdr:col>
      <xdr:colOff>103461</xdr:colOff>
      <xdr:row>50</xdr:row>
      <xdr:rowOff>47625</xdr:rowOff>
    </xdr:from>
    <xdr:to>
      <xdr:col>25</xdr:col>
      <xdr:colOff>259881</xdr:colOff>
      <xdr:row>50</xdr:row>
      <xdr:rowOff>169342</xdr:rowOff>
    </xdr:to>
    <xdr:pic>
      <xdr:nvPicPr>
        <xdr:cNvPr id="4" name="図 3">
          <a:extLst>
            <a:ext uri="{FF2B5EF4-FFF2-40B4-BE49-F238E27FC236}">
              <a16:creationId xmlns:a16="http://schemas.microsoft.com/office/drawing/2014/main" id="{4D703E54-D538-4FEC-B04D-76F54387C8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03858" y="10176970"/>
          <a:ext cx="839592" cy="121717"/>
        </a:xfrm>
        <a:prstGeom prst="rect">
          <a:avLst/>
        </a:prstGeom>
      </xdr:spPr>
    </xdr:pic>
    <xdr:clientData/>
  </xdr:twoCellAnchor>
  <xdr:oneCellAnchor>
    <xdr:from>
      <xdr:col>22</xdr:col>
      <xdr:colOff>149444</xdr:colOff>
      <xdr:row>101</xdr:row>
      <xdr:rowOff>47625</xdr:rowOff>
    </xdr:from>
    <xdr:ext cx="759193" cy="119812"/>
    <xdr:pic>
      <xdr:nvPicPr>
        <xdr:cNvPr id="7" name="図 6">
          <a:extLst>
            <a:ext uri="{FF2B5EF4-FFF2-40B4-BE49-F238E27FC236}">
              <a16:creationId xmlns:a16="http://schemas.microsoft.com/office/drawing/2014/main" id="{376260B1-1069-4934-905A-8E4BF308DC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49841" y="20496815"/>
          <a:ext cx="759193" cy="119812"/>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36" dT="2023-09-06T00:57:25.73" personId="{00000000-0000-0000-0000-000000000000}" id="{E710BA01-1EF7-4260-BD52-C7BEB9979E1D}">
    <text>空白にしてください。</text>
  </threadedComment>
  <threadedComment ref="N37" dT="2023-09-06T00:57:25.73" personId="{00000000-0000-0000-0000-000000000000}" id="{1E89A3DC-0E52-430C-B5C2-5C34068EDE28}">
    <text>空白にしてください。</text>
  </threadedComment>
  <threadedComment ref="N38" dT="2023-09-06T00:57:25.73" personId="{00000000-0000-0000-0000-000000000000}" id="{099D620A-400A-42AF-843B-71545E945828}">
    <text>空白にしてください。</text>
  </threadedComment>
  <threadedComment ref="N87" dT="2023-09-06T00:57:25.73" personId="{00000000-0000-0000-0000-000000000000}" id="{B63471CD-EBCF-42CF-8104-82313EE5DEA5}">
    <text>空白にしてください。</text>
  </threadedComment>
  <threadedComment ref="N88" dT="2023-09-06T00:57:25.73" personId="{00000000-0000-0000-0000-000000000000}" id="{8F105632-2E72-414E-ADD4-E25E267DDF73}">
    <text>空白にしてください。</text>
  </threadedComment>
  <threadedComment ref="N89" dT="2023-09-06T00:57:25.73" personId="{00000000-0000-0000-0000-000000000000}" id="{06900F63-9E37-46C3-ACF9-9CC136F28192}">
    <text>空白にしてください。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N36" dT="2023-09-06T00:57:25.73" personId="{00000000-0000-0000-0000-000000000000}" id="{ECE333DF-633A-4141-B858-775AC836B19F}">
    <text>空白にしてください。</text>
  </threadedComment>
  <threadedComment ref="N37" dT="2023-09-06T00:57:25.73" personId="{00000000-0000-0000-0000-000000000000}" id="{05868EF9-86D4-47F6-8CB0-F022AACBE0BB}">
    <text>空白にしてください。</text>
  </threadedComment>
  <threadedComment ref="N38" dT="2023-09-06T00:57:25.73" personId="{00000000-0000-0000-0000-000000000000}" id="{1D64E120-CE17-401F-82CB-0651214522DD}">
    <text>空白にしてください。</text>
  </threadedComment>
  <threadedComment ref="N87" dT="2023-09-06T00:57:25.73" personId="{00000000-0000-0000-0000-000000000000}" id="{7633DF1C-AE42-4700-9162-A957479B54B9}">
    <text>空白にしてください。</text>
  </threadedComment>
  <threadedComment ref="N88" dT="2023-09-06T00:57:25.73" personId="{00000000-0000-0000-0000-000000000000}" id="{056F5525-EC07-4EBF-9DA5-10DBA8CFDB9D}">
    <text>空白にしてください。</text>
  </threadedComment>
  <threadedComment ref="N89" dT="2023-09-06T00:57:25.73" personId="{00000000-0000-0000-0000-000000000000}" id="{E102BDE4-5DEC-45D9-81E9-AC3E87EFF4CB}">
    <text>空白にしてください。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F637B-073F-47B2-9D70-B9D28302957C}">
  <sheetPr>
    <tabColor rgb="FF00B0F0"/>
  </sheetPr>
  <dimension ref="A1:AI148"/>
  <sheetViews>
    <sheetView showGridLines="0" tabSelected="1" view="pageBreakPreview" topLeftCell="A63" zoomScale="145" zoomScaleNormal="115" zoomScaleSheetLayoutView="145" workbookViewId="0">
      <selection activeCell="A76" sqref="A76:AF77"/>
    </sheetView>
  </sheetViews>
  <sheetFormatPr defaultColWidth="3.625" defaultRowHeight="15" customHeight="1"/>
  <cols>
    <col min="1" max="1" width="3.875" style="1" customWidth="1"/>
    <col min="2" max="2" width="3.625" style="1"/>
    <col min="3" max="3" width="3.125" style="1" customWidth="1"/>
    <col min="4" max="4" width="3.375" style="1" customWidth="1"/>
    <col min="5" max="5" width="2.5" style="1" customWidth="1"/>
    <col min="6" max="6" width="4.5" style="1" customWidth="1"/>
    <col min="7" max="7" width="3.625" style="1" customWidth="1"/>
    <col min="8" max="8" width="3.625" style="1"/>
    <col min="9" max="10" width="3.875" style="1" customWidth="1"/>
    <col min="11" max="11" width="2.5" style="1" customWidth="1"/>
    <col min="12" max="13" width="3.625" style="1" customWidth="1"/>
    <col min="14" max="14" width="2.875" style="1" customWidth="1"/>
    <col min="15" max="15" width="3.5" style="1" customWidth="1"/>
    <col min="16" max="16" width="0.5" style="1" customWidth="1"/>
    <col min="17" max="17" width="3" style="1" customWidth="1"/>
    <col min="18" max="18" width="2.875" style="1" customWidth="1"/>
    <col min="19" max="19" width="2.5" style="1" customWidth="1"/>
    <col min="20" max="20" width="1.875" style="1" customWidth="1"/>
    <col min="21" max="23" width="1.125" style="1" customWidth="1"/>
    <col min="24" max="24" width="3.625" style="1"/>
    <col min="25" max="25" width="3.625" style="1" customWidth="1"/>
    <col min="26" max="27" width="2.125" style="1" customWidth="1"/>
    <col min="28" max="29" width="2.875" style="1" customWidth="1"/>
    <col min="30" max="30" width="2.375" style="1" customWidth="1"/>
    <col min="31" max="31" width="2.125" style="1" customWidth="1"/>
    <col min="32" max="32" width="1.125" style="1" customWidth="1"/>
    <col min="33" max="33" width="3.625" style="1"/>
    <col min="34" max="34" width="3.625" style="1" customWidth="1"/>
    <col min="35" max="35" width="3.625" style="1" hidden="1" customWidth="1"/>
    <col min="36" max="341" width="3.625" style="1" customWidth="1"/>
    <col min="342" max="16384" width="3.625" style="1"/>
  </cols>
  <sheetData>
    <row r="1" spans="1:32" ht="12" customHeight="1"/>
    <row r="2" spans="1:32" ht="15" customHeight="1">
      <c r="A2" s="83" t="s">
        <v>0</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row>
    <row r="3" spans="1:32" ht="15" customHeight="1">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row>
    <row r="4" spans="1:32" ht="12.75" customHeight="1"/>
    <row r="5" spans="1:32" ht="13.5" customHeight="1">
      <c r="I5" s="15"/>
      <c r="Y5" s="84" t="s">
        <v>95</v>
      </c>
      <c r="Z5" s="84"/>
      <c r="AA5" s="84"/>
      <c r="AB5" s="84"/>
      <c r="AC5" s="84"/>
      <c r="AD5" s="84"/>
      <c r="AE5" s="84"/>
      <c r="AF5" s="84"/>
    </row>
    <row r="6" spans="1:32" ht="15" customHeight="1">
      <c r="A6" s="85"/>
      <c r="B6" s="85"/>
      <c r="C6" s="85"/>
      <c r="D6" s="85"/>
      <c r="E6" s="85"/>
      <c r="F6" s="85"/>
      <c r="G6" s="85"/>
    </row>
    <row r="7" spans="1:32" ht="15" customHeight="1">
      <c r="A7" s="85"/>
      <c r="B7" s="85"/>
      <c r="C7" s="85"/>
      <c r="D7" s="85"/>
      <c r="E7" s="85"/>
      <c r="F7" s="85"/>
      <c r="G7" s="85"/>
      <c r="H7" s="86" t="s">
        <v>1</v>
      </c>
      <c r="I7" s="86"/>
    </row>
    <row r="8" spans="1:32" ht="13.5" customHeight="1">
      <c r="N8" s="7"/>
      <c r="O8" s="78" t="s">
        <v>2</v>
      </c>
      <c r="P8" s="79"/>
      <c r="Q8" s="79"/>
      <c r="R8" s="79"/>
      <c r="S8" s="79"/>
      <c r="T8" s="79"/>
      <c r="U8" s="79"/>
      <c r="V8" s="79"/>
      <c r="W8" s="80"/>
      <c r="X8" s="81"/>
      <c r="Y8" s="81"/>
      <c r="Z8" s="81"/>
      <c r="AA8" s="81"/>
      <c r="AB8" s="81"/>
      <c r="AC8" s="81"/>
      <c r="AD8" s="81"/>
      <c r="AE8" s="81"/>
      <c r="AF8" s="82"/>
    </row>
    <row r="9" spans="1:32" ht="15" customHeight="1">
      <c r="B9" s="14" t="s">
        <v>3</v>
      </c>
      <c r="G9" s="11"/>
      <c r="N9" s="7"/>
      <c r="O9" s="2" t="s">
        <v>4</v>
      </c>
      <c r="P9" s="75"/>
      <c r="Q9" s="75"/>
      <c r="R9" s="75"/>
      <c r="S9" s="3"/>
      <c r="T9" s="3"/>
      <c r="U9" s="3"/>
      <c r="V9" s="3"/>
      <c r="W9" s="3"/>
      <c r="X9" s="3"/>
      <c r="Y9" s="3"/>
      <c r="Z9" s="3"/>
      <c r="AA9" s="3"/>
      <c r="AB9" s="3"/>
      <c r="AC9" s="3"/>
      <c r="AD9" s="3"/>
      <c r="AE9" s="3"/>
      <c r="AF9" s="4"/>
    </row>
    <row r="10" spans="1:32" ht="15" customHeight="1">
      <c r="N10" s="7"/>
      <c r="O10" s="5"/>
      <c r="P10" s="76"/>
      <c r="Q10" s="76"/>
      <c r="R10" s="76"/>
      <c r="S10" s="76"/>
      <c r="T10" s="76"/>
      <c r="U10" s="76"/>
      <c r="V10" s="76"/>
      <c r="W10" s="76"/>
      <c r="X10" s="76"/>
      <c r="Y10" s="76"/>
      <c r="Z10" s="76"/>
      <c r="AA10" s="76"/>
      <c r="AB10" s="76"/>
      <c r="AC10" s="76"/>
      <c r="AD10" s="76"/>
      <c r="AE10" s="76"/>
      <c r="AF10" s="7"/>
    </row>
    <row r="11" spans="1:32" ht="15" customHeight="1">
      <c r="N11" s="7"/>
      <c r="O11" s="5"/>
      <c r="P11" s="6"/>
      <c r="Q11" s="6"/>
      <c r="R11" s="6"/>
      <c r="S11" s="6"/>
      <c r="T11" s="6"/>
      <c r="U11" s="6"/>
      <c r="V11" s="6"/>
      <c r="W11" s="6"/>
      <c r="X11" s="6"/>
      <c r="Y11" s="6"/>
      <c r="Z11" s="6"/>
      <c r="AA11" s="6"/>
      <c r="AB11" s="6"/>
      <c r="AC11" s="6"/>
      <c r="AD11" s="6"/>
      <c r="AE11" s="6"/>
      <c r="AF11" s="7"/>
    </row>
    <row r="12" spans="1:32" ht="15" customHeight="1">
      <c r="N12" s="7"/>
      <c r="O12" s="5"/>
      <c r="P12" s="76"/>
      <c r="Q12" s="76"/>
      <c r="R12" s="76"/>
      <c r="S12" s="76"/>
      <c r="T12" s="76"/>
      <c r="U12" s="76"/>
      <c r="V12" s="76"/>
      <c r="W12" s="76"/>
      <c r="X12" s="76"/>
      <c r="Y12" s="76"/>
      <c r="Z12" s="76"/>
      <c r="AA12" s="76"/>
      <c r="AB12" s="76"/>
      <c r="AC12" s="76"/>
      <c r="AD12" s="39" t="s">
        <v>5</v>
      </c>
      <c r="AE12" s="39"/>
      <c r="AF12" s="77"/>
    </row>
    <row r="13" spans="1:32" ht="15" customHeight="1">
      <c r="N13" s="7"/>
      <c r="O13" s="5"/>
      <c r="P13" s="6"/>
      <c r="Q13" s="6"/>
      <c r="R13" s="6"/>
      <c r="S13" s="6"/>
      <c r="T13" s="6"/>
      <c r="U13" s="6"/>
      <c r="V13" s="6"/>
      <c r="W13" s="6"/>
      <c r="X13" s="6"/>
      <c r="Y13" s="6"/>
      <c r="Z13" s="6"/>
      <c r="AA13" s="6"/>
      <c r="AB13" s="6"/>
      <c r="AC13" s="6"/>
      <c r="AD13" s="6"/>
      <c r="AE13" s="6"/>
      <c r="AF13" s="7"/>
    </row>
    <row r="14" spans="1:32" ht="15" customHeight="1">
      <c r="N14" s="7"/>
      <c r="O14" s="8"/>
      <c r="P14" s="9"/>
      <c r="Q14" s="9"/>
      <c r="R14" s="9"/>
      <c r="S14" s="9"/>
      <c r="T14" s="9"/>
      <c r="U14" s="9"/>
      <c r="V14" s="9"/>
      <c r="W14" s="9"/>
      <c r="X14" s="9"/>
      <c r="Y14" s="9"/>
      <c r="Z14" s="9"/>
      <c r="AA14" s="9"/>
      <c r="AB14" s="9"/>
      <c r="AC14" s="9"/>
      <c r="AD14" s="9"/>
      <c r="AE14" s="9"/>
      <c r="AF14" s="10"/>
    </row>
    <row r="15" spans="1:32" ht="15" customHeight="1">
      <c r="O15" s="78" t="s">
        <v>6</v>
      </c>
      <c r="P15" s="79"/>
      <c r="Q15" s="79"/>
      <c r="R15" s="79"/>
      <c r="S15" s="79"/>
      <c r="T15" s="79"/>
      <c r="U15" s="79"/>
      <c r="V15" s="79"/>
      <c r="W15" s="80"/>
      <c r="X15" s="81"/>
      <c r="Y15" s="81"/>
      <c r="Z15" s="81"/>
      <c r="AA15" s="81"/>
      <c r="AB15" s="81"/>
      <c r="AC15" s="81"/>
      <c r="AD15" s="81"/>
      <c r="AE15" s="81"/>
      <c r="AF15" s="82"/>
    </row>
    <row r="16" spans="1:32" ht="21" customHeight="1"/>
    <row r="17" spans="1:35" ht="16.5" customHeight="1">
      <c r="A17" s="74" t="s">
        <v>7</v>
      </c>
      <c r="B17" s="74"/>
      <c r="C17" s="74"/>
      <c r="D17" s="74"/>
      <c r="E17" s="74"/>
      <c r="F17" s="74" t="s">
        <v>8</v>
      </c>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row>
    <row r="18" spans="1:35" ht="16.5" customHeight="1">
      <c r="A18" s="67"/>
      <c r="B18" s="68"/>
      <c r="C18" s="68"/>
      <c r="D18" s="68"/>
      <c r="E18" s="69"/>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1:35" ht="16.5" customHeight="1">
      <c r="A19" s="74" t="s">
        <v>9</v>
      </c>
      <c r="B19" s="74"/>
      <c r="C19" s="74"/>
      <c r="D19" s="74"/>
      <c r="E19" s="74"/>
      <c r="F19" s="74" t="s">
        <v>10</v>
      </c>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row>
    <row r="20" spans="1:35" ht="16.5" customHeight="1">
      <c r="A20" s="67"/>
      <c r="B20" s="68"/>
      <c r="C20" s="68"/>
      <c r="D20" s="68"/>
      <c r="E20" s="69"/>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1:35" ht="16.5" customHeight="1">
      <c r="A21" s="70" t="s">
        <v>11</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2"/>
    </row>
    <row r="22" spans="1:35" ht="16.350000000000001" customHeight="1">
      <c r="A22" s="67"/>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9"/>
    </row>
    <row r="23" spans="1:35" ht="23.25" customHeight="1"/>
    <row r="24" spans="1:35" ht="16.5" customHeight="1">
      <c r="A24" s="73"/>
      <c r="B24" s="73"/>
      <c r="C24" s="73"/>
      <c r="D24" s="73"/>
      <c r="E24" s="73"/>
      <c r="F24" s="73"/>
      <c r="G24" s="73"/>
      <c r="H24" s="73"/>
      <c r="I24" s="73"/>
      <c r="J24" s="73"/>
      <c r="K24" s="70" t="s">
        <v>12</v>
      </c>
      <c r="L24" s="71"/>
      <c r="M24" s="71"/>
      <c r="N24" s="71"/>
      <c r="O24" s="71"/>
      <c r="P24" s="71"/>
      <c r="Q24" s="71"/>
      <c r="R24" s="72"/>
      <c r="T24" s="74" t="s">
        <v>13</v>
      </c>
      <c r="U24" s="74"/>
      <c r="V24" s="74"/>
      <c r="W24" s="74"/>
      <c r="X24" s="74"/>
      <c r="Y24" s="74"/>
      <c r="Z24" s="74"/>
      <c r="AA24" s="74"/>
      <c r="AB24" s="74"/>
      <c r="AC24" s="74"/>
      <c r="AD24" s="74"/>
      <c r="AE24" s="74"/>
      <c r="AF24" s="74"/>
    </row>
    <row r="25" spans="1:35" ht="16.5" customHeight="1">
      <c r="A25" s="28" t="s">
        <v>14</v>
      </c>
      <c r="B25" s="61" t="s">
        <v>15</v>
      </c>
      <c r="C25" s="61"/>
      <c r="D25" s="61"/>
      <c r="E25" s="61"/>
      <c r="F25" s="61"/>
      <c r="G25" s="61"/>
      <c r="H25" s="61"/>
      <c r="I25" s="61"/>
      <c r="J25" s="61"/>
      <c r="K25" s="59"/>
      <c r="L25" s="60"/>
      <c r="M25" s="60"/>
      <c r="N25" s="60"/>
      <c r="O25" s="60"/>
      <c r="P25" s="60"/>
      <c r="Q25" s="60"/>
      <c r="R25" s="17" t="s">
        <v>16</v>
      </c>
      <c r="T25" s="67" t="s">
        <v>17</v>
      </c>
      <c r="U25" s="68"/>
      <c r="V25" s="68"/>
      <c r="W25" s="68"/>
      <c r="X25" s="68"/>
      <c r="Y25" s="68"/>
      <c r="Z25" s="68"/>
      <c r="AA25" s="68"/>
      <c r="AB25" s="68"/>
      <c r="AC25" s="68"/>
      <c r="AD25" s="68"/>
      <c r="AE25" s="68"/>
      <c r="AF25" s="69"/>
    </row>
    <row r="26" spans="1:35" ht="16.5" customHeight="1">
      <c r="A26" s="28" t="s">
        <v>18</v>
      </c>
      <c r="B26" s="61" t="s">
        <v>19</v>
      </c>
      <c r="C26" s="61"/>
      <c r="D26" s="61"/>
      <c r="E26" s="61"/>
      <c r="F26" s="61"/>
      <c r="G26" s="61"/>
      <c r="H26" s="61"/>
      <c r="I26" s="61"/>
      <c r="J26" s="61"/>
      <c r="K26" s="59"/>
      <c r="L26" s="60"/>
      <c r="M26" s="60"/>
      <c r="N26" s="60"/>
      <c r="O26" s="60"/>
      <c r="P26" s="60"/>
      <c r="Q26" s="60"/>
      <c r="R26" s="17" t="s">
        <v>16</v>
      </c>
      <c r="T26" s="66" t="s">
        <v>20</v>
      </c>
      <c r="U26" s="66"/>
      <c r="V26" s="66"/>
      <c r="W26" s="66"/>
      <c r="X26" s="66"/>
      <c r="Y26" s="66"/>
      <c r="Z26" s="66"/>
      <c r="AA26" s="66"/>
      <c r="AB26" s="66"/>
      <c r="AC26" s="66"/>
      <c r="AD26" s="66"/>
      <c r="AE26" s="66"/>
      <c r="AF26" s="66"/>
    </row>
    <row r="27" spans="1:35" ht="16.5" customHeight="1">
      <c r="A27" s="28" t="s">
        <v>21</v>
      </c>
      <c r="B27" s="61" t="s">
        <v>22</v>
      </c>
      <c r="C27" s="61"/>
      <c r="D27" s="61"/>
      <c r="E27" s="61"/>
      <c r="F27" s="61"/>
      <c r="G27" s="61"/>
      <c r="H27" s="61"/>
      <c r="I27" s="61"/>
      <c r="J27" s="61"/>
      <c r="K27" s="59"/>
      <c r="L27" s="60"/>
      <c r="M27" s="60"/>
      <c r="N27" s="60"/>
      <c r="O27" s="60"/>
      <c r="P27" s="60"/>
      <c r="Q27" s="60"/>
      <c r="R27" s="17" t="s">
        <v>16</v>
      </c>
      <c r="T27" s="58"/>
      <c r="U27" s="58"/>
      <c r="V27" s="58"/>
      <c r="W27" s="58"/>
      <c r="X27" s="58"/>
      <c r="Y27" s="58"/>
      <c r="Z27" s="58"/>
      <c r="AA27" s="58"/>
      <c r="AB27" s="58"/>
      <c r="AC27" s="58"/>
      <c r="AD27" s="58"/>
      <c r="AE27" s="58"/>
      <c r="AF27" s="58"/>
      <c r="AI27" s="1" t="s">
        <v>24</v>
      </c>
    </row>
    <row r="28" spans="1:35" ht="16.5" customHeight="1">
      <c r="A28" s="28" t="s">
        <v>25</v>
      </c>
      <c r="B28" s="61" t="s">
        <v>26</v>
      </c>
      <c r="C28" s="61"/>
      <c r="D28" s="61"/>
      <c r="E28" s="61"/>
      <c r="F28" s="61"/>
      <c r="G28" s="61"/>
      <c r="H28" s="61"/>
      <c r="I28" s="61"/>
      <c r="J28" s="61"/>
      <c r="K28" s="59"/>
      <c r="L28" s="60"/>
      <c r="M28" s="60"/>
      <c r="N28" s="60"/>
      <c r="O28" s="60"/>
      <c r="P28" s="60"/>
      <c r="Q28" s="60"/>
      <c r="R28" s="17" t="s">
        <v>16</v>
      </c>
      <c r="T28" s="66" t="s">
        <v>27</v>
      </c>
      <c r="U28" s="66"/>
      <c r="V28" s="66"/>
      <c r="W28" s="66"/>
      <c r="X28" s="66"/>
      <c r="Y28" s="66"/>
      <c r="Z28" s="66"/>
      <c r="AA28" s="66"/>
      <c r="AB28" s="66"/>
      <c r="AC28" s="66"/>
      <c r="AD28" s="66"/>
      <c r="AE28" s="66"/>
      <c r="AF28" s="66"/>
      <c r="AI28" s="1" t="s">
        <v>28</v>
      </c>
    </row>
    <row r="29" spans="1:35" ht="16.5" customHeight="1">
      <c r="A29" s="28" t="s">
        <v>29</v>
      </c>
      <c r="B29" s="61" t="s">
        <v>30</v>
      </c>
      <c r="C29" s="61"/>
      <c r="D29" s="61"/>
      <c r="E29" s="61"/>
      <c r="F29" s="61"/>
      <c r="G29" s="61"/>
      <c r="H29" s="61"/>
      <c r="I29" s="61"/>
      <c r="J29" s="61"/>
      <c r="K29" s="59"/>
      <c r="L29" s="60"/>
      <c r="M29" s="60"/>
      <c r="N29" s="60"/>
      <c r="O29" s="60"/>
      <c r="P29" s="60"/>
      <c r="Q29" s="60"/>
      <c r="R29" s="17" t="s">
        <v>16</v>
      </c>
      <c r="T29" s="62"/>
      <c r="U29" s="62"/>
      <c r="V29" s="62"/>
      <c r="W29" s="62"/>
      <c r="X29" s="62"/>
      <c r="Y29" s="62"/>
      <c r="Z29" s="62"/>
      <c r="AA29" s="62"/>
      <c r="AB29" s="62"/>
      <c r="AC29" s="62"/>
      <c r="AD29" s="62"/>
      <c r="AE29" s="62"/>
      <c r="AF29" s="62"/>
      <c r="AI29" s="1" t="s">
        <v>31</v>
      </c>
    </row>
    <row r="30" spans="1:35" ht="16.5" customHeight="1">
      <c r="A30" s="28" t="s">
        <v>32</v>
      </c>
      <c r="B30" s="58" t="s">
        <v>33</v>
      </c>
      <c r="C30" s="58"/>
      <c r="D30" s="58"/>
      <c r="E30" s="58"/>
      <c r="F30" s="58"/>
      <c r="G30" s="58"/>
      <c r="H30" s="58"/>
      <c r="I30" s="58"/>
      <c r="J30" s="58"/>
      <c r="K30" s="59"/>
      <c r="L30" s="60"/>
      <c r="M30" s="60"/>
      <c r="N30" s="60"/>
      <c r="O30" s="60"/>
      <c r="P30" s="60"/>
      <c r="Q30" s="60"/>
      <c r="R30" s="17" t="s">
        <v>16</v>
      </c>
      <c r="AI30" s="1" t="s">
        <v>23</v>
      </c>
    </row>
    <row r="31" spans="1:35" ht="16.350000000000001" customHeight="1">
      <c r="A31" s="28" t="s">
        <v>34</v>
      </c>
      <c r="B31" s="61" t="s">
        <v>35</v>
      </c>
      <c r="C31" s="61"/>
      <c r="D31" s="61"/>
      <c r="E31" s="61"/>
      <c r="F31" s="61"/>
      <c r="G31" s="61"/>
      <c r="H31" s="61"/>
      <c r="I31" s="61"/>
      <c r="J31" s="61"/>
      <c r="K31" s="59"/>
      <c r="L31" s="60"/>
      <c r="M31" s="60"/>
      <c r="N31" s="60"/>
      <c r="O31" s="60"/>
      <c r="P31" s="60"/>
      <c r="Q31" s="60"/>
      <c r="R31" s="17" t="s">
        <v>16</v>
      </c>
      <c r="AI31" s="1" t="s">
        <v>36</v>
      </c>
    </row>
    <row r="32" spans="1:35" ht="16.5" customHeight="1">
      <c r="A32" s="28" t="s">
        <v>37</v>
      </c>
      <c r="B32" s="58" t="s">
        <v>38</v>
      </c>
      <c r="C32" s="58"/>
      <c r="D32" s="58"/>
      <c r="E32" s="58"/>
      <c r="F32" s="58"/>
      <c r="G32" s="58"/>
      <c r="H32" s="58"/>
      <c r="I32" s="58"/>
      <c r="J32" s="58"/>
      <c r="K32" s="59"/>
      <c r="L32" s="60"/>
      <c r="M32" s="60"/>
      <c r="N32" s="60"/>
      <c r="O32" s="60"/>
      <c r="P32" s="60"/>
      <c r="Q32" s="60"/>
      <c r="R32" s="17" t="s">
        <v>16</v>
      </c>
      <c r="AI32" s="1" t="s">
        <v>39</v>
      </c>
    </row>
    <row r="33" spans="1:35" ht="15" customHeight="1">
      <c r="AI33" s="1" t="s">
        <v>40</v>
      </c>
    </row>
    <row r="34" spans="1:35" ht="15" customHeight="1">
      <c r="A34" s="18" t="s">
        <v>41</v>
      </c>
      <c r="R34" s="18"/>
      <c r="S34" s="18"/>
      <c r="T34" s="18"/>
      <c r="U34" s="18"/>
      <c r="V34" s="18"/>
      <c r="W34" s="18"/>
      <c r="X34" s="18"/>
      <c r="Y34" s="18"/>
      <c r="Z34" s="18"/>
      <c r="AA34" s="18"/>
      <c r="AB34" s="18"/>
      <c r="AC34" s="18"/>
      <c r="AD34" s="18"/>
      <c r="AE34" s="18"/>
      <c r="AF34" s="32"/>
      <c r="AI34" s="1" t="s">
        <v>42</v>
      </c>
    </row>
    <row r="35" spans="1:35" ht="3.6" customHeight="1">
      <c r="A35" s="43" t="s">
        <v>43</v>
      </c>
      <c r="B35" s="43"/>
      <c r="C35" s="43"/>
      <c r="D35" s="43"/>
      <c r="E35" s="43" t="s">
        <v>44</v>
      </c>
      <c r="F35" s="51" t="s">
        <v>45</v>
      </c>
      <c r="G35" s="51"/>
      <c r="H35" s="51"/>
      <c r="I35" s="51"/>
      <c r="J35" s="18"/>
      <c r="K35" s="51" t="s">
        <v>46</v>
      </c>
      <c r="L35" s="51"/>
      <c r="M35" s="51"/>
      <c r="N35" s="51"/>
      <c r="O35" s="51"/>
      <c r="R35" s="38" t="s">
        <v>47</v>
      </c>
      <c r="S35" s="38"/>
      <c r="T35" s="38"/>
      <c r="U35" s="38"/>
      <c r="V35" s="38"/>
      <c r="W35" s="38"/>
      <c r="X35" s="38"/>
      <c r="Y35" s="38"/>
      <c r="Z35" s="38"/>
      <c r="AA35" s="38"/>
      <c r="AB35" s="38"/>
      <c r="AC35" s="38"/>
      <c r="AD35" s="38"/>
      <c r="AE35" s="38"/>
      <c r="AF35" s="6"/>
    </row>
    <row r="36" spans="1:35" ht="3.6" customHeight="1">
      <c r="A36" s="43"/>
      <c r="B36" s="43"/>
      <c r="C36" s="43"/>
      <c r="D36" s="43"/>
      <c r="E36" s="43"/>
      <c r="F36" s="51"/>
      <c r="G36" s="51"/>
      <c r="H36" s="51"/>
      <c r="I36" s="51"/>
      <c r="J36" s="18"/>
      <c r="K36" s="51"/>
      <c r="L36" s="51"/>
      <c r="M36" s="51"/>
      <c r="N36" s="51"/>
      <c r="O36" s="51"/>
      <c r="R36" s="38"/>
      <c r="S36" s="38"/>
      <c r="T36" s="38"/>
      <c r="U36" s="38"/>
      <c r="V36" s="38"/>
      <c r="W36" s="38"/>
      <c r="X36" s="38"/>
      <c r="Y36" s="38"/>
      <c r="Z36" s="38"/>
      <c r="AA36" s="38"/>
      <c r="AB36" s="38"/>
      <c r="AC36" s="38"/>
      <c r="AD36" s="38"/>
      <c r="AE36" s="38"/>
      <c r="AF36" s="6"/>
    </row>
    <row r="37" spans="1:35" ht="3.6" customHeight="1">
      <c r="A37" s="43"/>
      <c r="B37" s="43"/>
      <c r="C37" s="43"/>
      <c r="D37" s="43"/>
      <c r="E37" s="43"/>
      <c r="F37" s="51"/>
      <c r="G37" s="51"/>
      <c r="H37" s="51"/>
      <c r="I37" s="51"/>
      <c r="J37" s="18"/>
      <c r="K37" s="51"/>
      <c r="L37" s="51"/>
      <c r="M37" s="51"/>
      <c r="N37" s="51"/>
      <c r="O37" s="51"/>
      <c r="R37" s="38"/>
      <c r="S37" s="38"/>
      <c r="T37" s="38"/>
      <c r="U37" s="38"/>
      <c r="V37" s="38"/>
      <c r="W37" s="38"/>
      <c r="X37" s="38"/>
      <c r="Y37" s="38"/>
      <c r="Z37" s="38"/>
      <c r="AA37" s="38"/>
      <c r="AB37" s="38"/>
      <c r="AC37" s="38"/>
      <c r="AD37" s="38"/>
      <c r="AE37" s="38"/>
      <c r="AF37" s="6"/>
    </row>
    <row r="38" spans="1:35" ht="3.6" customHeight="1">
      <c r="A38" s="51"/>
      <c r="B38" s="51"/>
      <c r="C38" s="51"/>
      <c r="D38" s="51"/>
      <c r="E38" s="51"/>
      <c r="F38" s="51"/>
      <c r="G38" s="51"/>
      <c r="H38" s="51"/>
      <c r="I38" s="51"/>
      <c r="J38" s="19"/>
      <c r="K38" s="51"/>
      <c r="L38" s="51"/>
      <c r="M38" s="51"/>
      <c r="N38" s="51"/>
      <c r="O38" s="51"/>
      <c r="R38" s="39" t="s">
        <v>48</v>
      </c>
      <c r="S38" s="39"/>
      <c r="T38" s="39"/>
      <c r="U38" s="29"/>
      <c r="V38" s="29"/>
      <c r="W38" s="39" t="s">
        <v>45</v>
      </c>
      <c r="X38" s="39"/>
      <c r="Y38" s="39"/>
      <c r="Z38" s="39"/>
      <c r="AA38" s="39" t="s">
        <v>49</v>
      </c>
      <c r="AB38" s="39"/>
      <c r="AC38" s="39"/>
      <c r="AD38" s="39"/>
      <c r="AE38" s="39"/>
      <c r="AF38" s="31"/>
    </row>
    <row r="39" spans="1:35" ht="3.6" customHeight="1">
      <c r="A39" s="43" t="s">
        <v>50</v>
      </c>
      <c r="B39" s="43"/>
      <c r="C39" s="43"/>
      <c r="D39" s="43"/>
      <c r="E39" s="43" t="s">
        <v>44</v>
      </c>
      <c r="F39" s="44" t="str">
        <f>IF(K39="","",(ROUNDDOWN(K39*10/110,0)))</f>
        <v/>
      </c>
      <c r="G39" s="44"/>
      <c r="H39" s="44"/>
      <c r="I39" s="63" t="s">
        <v>16</v>
      </c>
      <c r="J39" s="20"/>
      <c r="K39" s="64"/>
      <c r="L39" s="65"/>
      <c r="M39" s="65"/>
      <c r="N39" s="65"/>
      <c r="O39" s="63" t="s">
        <v>16</v>
      </c>
      <c r="R39" s="39"/>
      <c r="S39" s="39"/>
      <c r="T39" s="39"/>
      <c r="U39" s="29"/>
      <c r="V39" s="29"/>
      <c r="W39" s="39"/>
      <c r="X39" s="39"/>
      <c r="Y39" s="39"/>
      <c r="Z39" s="39"/>
      <c r="AA39" s="39"/>
      <c r="AB39" s="39"/>
      <c r="AC39" s="39"/>
      <c r="AD39" s="39"/>
      <c r="AE39" s="39"/>
      <c r="AF39" s="31"/>
    </row>
    <row r="40" spans="1:35" ht="3.6" customHeight="1">
      <c r="A40" s="43"/>
      <c r="B40" s="43"/>
      <c r="C40" s="43"/>
      <c r="D40" s="43"/>
      <c r="E40" s="43"/>
      <c r="F40" s="45"/>
      <c r="G40" s="45"/>
      <c r="H40" s="45"/>
      <c r="I40" s="46"/>
      <c r="J40" s="18"/>
      <c r="K40" s="48"/>
      <c r="L40" s="48"/>
      <c r="M40" s="48"/>
      <c r="N40" s="48"/>
      <c r="O40" s="46"/>
      <c r="R40" s="56"/>
      <c r="S40" s="56"/>
      <c r="T40" s="56"/>
      <c r="U40" s="30"/>
      <c r="V40" s="30"/>
      <c r="W40" s="56"/>
      <c r="X40" s="56"/>
      <c r="Y40" s="56"/>
      <c r="Z40" s="56"/>
      <c r="AA40" s="56"/>
      <c r="AB40" s="56"/>
      <c r="AC40" s="56"/>
      <c r="AD40" s="56"/>
      <c r="AE40" s="56"/>
      <c r="AF40" s="31"/>
    </row>
    <row r="41" spans="1:35" ht="3.6" customHeight="1">
      <c r="A41" s="43"/>
      <c r="B41" s="43"/>
      <c r="C41" s="43"/>
      <c r="D41" s="43"/>
      <c r="E41" s="43"/>
      <c r="F41" s="45"/>
      <c r="G41" s="45"/>
      <c r="H41" s="45"/>
      <c r="I41" s="46"/>
      <c r="J41" s="18"/>
      <c r="K41" s="48"/>
      <c r="L41" s="48"/>
      <c r="M41" s="48"/>
      <c r="N41" s="48"/>
      <c r="O41" s="46"/>
      <c r="R41" s="57" t="s">
        <v>50</v>
      </c>
      <c r="S41" s="39"/>
      <c r="T41" s="39"/>
      <c r="U41" s="39" t="s">
        <v>51</v>
      </c>
      <c r="V41" s="39"/>
      <c r="W41" s="49" t="str">
        <f>IF(AA41="","",(ROUNDDOWN(AA41*10/110,0)))</f>
        <v/>
      </c>
      <c r="X41" s="49"/>
      <c r="Y41" s="49"/>
      <c r="Z41" s="50" t="s">
        <v>16</v>
      </c>
      <c r="AA41" s="49"/>
      <c r="AB41" s="49"/>
      <c r="AC41" s="49"/>
      <c r="AD41" s="49"/>
      <c r="AE41" s="50" t="s">
        <v>16</v>
      </c>
      <c r="AF41" s="31"/>
    </row>
    <row r="42" spans="1:35" ht="3.6" customHeight="1">
      <c r="A42" s="43"/>
      <c r="B42" s="43"/>
      <c r="C42" s="43"/>
      <c r="D42" s="43"/>
      <c r="E42" s="43"/>
      <c r="F42" s="45"/>
      <c r="G42" s="45"/>
      <c r="H42" s="45"/>
      <c r="I42" s="46"/>
      <c r="J42" s="18"/>
      <c r="K42" s="48"/>
      <c r="L42" s="48"/>
      <c r="M42" s="48"/>
      <c r="N42" s="48"/>
      <c r="O42" s="46"/>
      <c r="R42" s="39"/>
      <c r="S42" s="39"/>
      <c r="T42" s="39"/>
      <c r="U42" s="39"/>
      <c r="V42" s="39"/>
      <c r="W42" s="49"/>
      <c r="X42" s="49"/>
      <c r="Y42" s="49"/>
      <c r="Z42" s="50"/>
      <c r="AA42" s="49"/>
      <c r="AB42" s="49"/>
      <c r="AC42" s="49"/>
      <c r="AD42" s="49"/>
      <c r="AE42" s="50"/>
      <c r="AF42" s="31"/>
    </row>
    <row r="43" spans="1:35" ht="3.6" customHeight="1">
      <c r="A43" s="43" t="s">
        <v>52</v>
      </c>
      <c r="B43" s="43"/>
      <c r="C43" s="43"/>
      <c r="D43" s="43"/>
      <c r="E43" s="43" t="s">
        <v>44</v>
      </c>
      <c r="F43" s="45" t="str">
        <f>IF(K43="","",(ROUNDDOWN(K43*8/108,0)))</f>
        <v/>
      </c>
      <c r="G43" s="45"/>
      <c r="H43" s="45"/>
      <c r="I43" s="46" t="s">
        <v>16</v>
      </c>
      <c r="J43" s="18"/>
      <c r="K43" s="47"/>
      <c r="L43" s="48"/>
      <c r="M43" s="48"/>
      <c r="N43" s="48"/>
      <c r="O43" s="46" t="s">
        <v>16</v>
      </c>
      <c r="R43" s="39"/>
      <c r="S43" s="39"/>
      <c r="T43" s="39"/>
      <c r="U43" s="39"/>
      <c r="V43" s="39"/>
      <c r="W43" s="49"/>
      <c r="X43" s="49"/>
      <c r="Y43" s="49"/>
      <c r="Z43" s="50"/>
      <c r="AA43" s="49"/>
      <c r="AB43" s="49"/>
      <c r="AC43" s="49"/>
      <c r="AD43" s="49"/>
      <c r="AE43" s="50"/>
      <c r="AF43" s="31"/>
    </row>
    <row r="44" spans="1:35" ht="3.6" customHeight="1">
      <c r="A44" s="43"/>
      <c r="B44" s="43"/>
      <c r="C44" s="43"/>
      <c r="D44" s="43"/>
      <c r="E44" s="43"/>
      <c r="F44" s="45"/>
      <c r="G44" s="45"/>
      <c r="H44" s="45"/>
      <c r="I44" s="46"/>
      <c r="J44" s="18"/>
      <c r="K44" s="48"/>
      <c r="L44" s="48"/>
      <c r="M44" s="48"/>
      <c r="N44" s="48"/>
      <c r="O44" s="46"/>
      <c r="R44" s="39" t="s">
        <v>52</v>
      </c>
      <c r="S44" s="39"/>
      <c r="T44" s="39"/>
      <c r="U44" s="39" t="s">
        <v>51</v>
      </c>
      <c r="V44" s="39"/>
      <c r="W44" s="91" t="str">
        <f>IF(AA44="","",(ROUNDDOWN(AA44*8/108,0)))</f>
        <v/>
      </c>
      <c r="X44" s="91"/>
      <c r="Y44" s="91"/>
      <c r="Z44" s="50" t="s">
        <v>16</v>
      </c>
      <c r="AA44" s="49"/>
      <c r="AB44" s="49"/>
      <c r="AC44" s="49"/>
      <c r="AD44" s="49"/>
      <c r="AE44" s="50" t="s">
        <v>16</v>
      </c>
      <c r="AF44" s="31"/>
    </row>
    <row r="45" spans="1:35" ht="3.6" customHeight="1">
      <c r="A45" s="43"/>
      <c r="B45" s="43"/>
      <c r="C45" s="43"/>
      <c r="D45" s="43"/>
      <c r="E45" s="43"/>
      <c r="F45" s="45"/>
      <c r="G45" s="45"/>
      <c r="H45" s="45"/>
      <c r="I45" s="46"/>
      <c r="J45" s="18"/>
      <c r="K45" s="48"/>
      <c r="L45" s="48"/>
      <c r="M45" s="48"/>
      <c r="N45" s="48"/>
      <c r="O45" s="46"/>
      <c r="R45" s="39"/>
      <c r="S45" s="39"/>
      <c r="T45" s="39"/>
      <c r="U45" s="39"/>
      <c r="V45" s="39"/>
      <c r="W45" s="91"/>
      <c r="X45" s="91"/>
      <c r="Y45" s="91"/>
      <c r="Z45" s="50"/>
      <c r="AA45" s="49"/>
      <c r="AB45" s="49"/>
      <c r="AC45" s="49"/>
      <c r="AD45" s="49"/>
      <c r="AE45" s="50"/>
      <c r="AF45" s="31"/>
    </row>
    <row r="46" spans="1:35" ht="3.6" customHeight="1">
      <c r="A46" s="43"/>
      <c r="B46" s="43"/>
      <c r="C46" s="43"/>
      <c r="D46" s="43"/>
      <c r="E46" s="43"/>
      <c r="F46" s="45"/>
      <c r="G46" s="45"/>
      <c r="H46" s="45"/>
      <c r="I46" s="46"/>
      <c r="J46" s="18"/>
      <c r="K46" s="48"/>
      <c r="L46" s="48"/>
      <c r="M46" s="48"/>
      <c r="N46" s="48"/>
      <c r="O46" s="46"/>
      <c r="R46" s="39"/>
      <c r="S46" s="39"/>
      <c r="T46" s="39"/>
      <c r="U46" s="39"/>
      <c r="V46" s="39"/>
      <c r="W46" s="91"/>
      <c r="X46" s="91"/>
      <c r="Y46" s="91"/>
      <c r="Z46" s="50"/>
      <c r="AA46" s="49"/>
      <c r="AB46" s="49"/>
      <c r="AC46" s="49"/>
      <c r="AD46" s="49"/>
      <c r="AE46" s="50"/>
      <c r="AF46" s="31"/>
    </row>
    <row r="47" spans="1:35" s="33" customFormat="1" ht="3.6" customHeight="1">
      <c r="A47" s="43" t="s">
        <v>53</v>
      </c>
      <c r="B47" s="43"/>
      <c r="C47" s="43"/>
      <c r="D47" s="43"/>
      <c r="E47" s="43" t="s">
        <v>44</v>
      </c>
      <c r="F47" s="45" t="str">
        <f>IF(ISNUMBER(K47)*1,"0","")</f>
        <v/>
      </c>
      <c r="G47" s="45"/>
      <c r="H47" s="45"/>
      <c r="I47" s="46" t="s">
        <v>16</v>
      </c>
      <c r="J47" s="18"/>
      <c r="K47" s="47"/>
      <c r="L47" s="48"/>
      <c r="M47" s="48"/>
      <c r="N47" s="48"/>
      <c r="O47" s="46" t="s">
        <v>16</v>
      </c>
      <c r="R47" s="39" t="s">
        <v>53</v>
      </c>
      <c r="S47" s="39"/>
      <c r="T47" s="39"/>
      <c r="U47" s="39" t="s">
        <v>51</v>
      </c>
      <c r="V47" s="39"/>
      <c r="W47" s="91" t="str">
        <f>IF(ISNUMBER(AA47)*1,"0","")</f>
        <v/>
      </c>
      <c r="X47" s="91"/>
      <c r="Y47" s="91"/>
      <c r="Z47" s="50" t="s">
        <v>16</v>
      </c>
      <c r="AA47" s="49"/>
      <c r="AB47" s="49"/>
      <c r="AC47" s="49"/>
      <c r="AD47" s="49"/>
      <c r="AE47" s="50" t="s">
        <v>16</v>
      </c>
      <c r="AF47" s="29"/>
    </row>
    <row r="48" spans="1:35" s="33" customFormat="1" ht="3.6" customHeight="1">
      <c r="A48" s="43"/>
      <c r="B48" s="43"/>
      <c r="C48" s="43"/>
      <c r="D48" s="43"/>
      <c r="E48" s="43"/>
      <c r="F48" s="45"/>
      <c r="G48" s="45"/>
      <c r="H48" s="45"/>
      <c r="I48" s="46"/>
      <c r="J48" s="18"/>
      <c r="K48" s="48"/>
      <c r="L48" s="48"/>
      <c r="M48" s="48"/>
      <c r="N48" s="48"/>
      <c r="O48" s="46"/>
      <c r="R48" s="39"/>
      <c r="S48" s="39"/>
      <c r="T48" s="39"/>
      <c r="U48" s="39"/>
      <c r="V48" s="39"/>
      <c r="W48" s="91"/>
      <c r="X48" s="91"/>
      <c r="Y48" s="91"/>
      <c r="Z48" s="50"/>
      <c r="AA48" s="49"/>
      <c r="AB48" s="49"/>
      <c r="AC48" s="49"/>
      <c r="AD48" s="49"/>
      <c r="AE48" s="50"/>
      <c r="AF48" s="29"/>
    </row>
    <row r="49" spans="1:35" s="33" customFormat="1" ht="3.6" customHeight="1">
      <c r="A49" s="43"/>
      <c r="B49" s="43"/>
      <c r="C49" s="43"/>
      <c r="D49" s="43"/>
      <c r="E49" s="43"/>
      <c r="F49" s="45"/>
      <c r="G49" s="45"/>
      <c r="H49" s="45"/>
      <c r="I49" s="46"/>
      <c r="J49" s="18"/>
      <c r="K49" s="48"/>
      <c r="L49" s="48"/>
      <c r="M49" s="48"/>
      <c r="N49" s="48"/>
      <c r="O49" s="46"/>
      <c r="R49" s="39"/>
      <c r="S49" s="39"/>
      <c r="T49" s="39"/>
      <c r="U49" s="39"/>
      <c r="V49" s="39"/>
      <c r="W49" s="91"/>
      <c r="X49" s="91"/>
      <c r="Y49" s="91"/>
      <c r="Z49" s="50"/>
      <c r="AA49" s="49"/>
      <c r="AB49" s="49"/>
      <c r="AC49" s="49"/>
      <c r="AD49" s="49"/>
      <c r="AE49" s="50"/>
      <c r="AF49" s="29"/>
    </row>
    <row r="50" spans="1:35" s="33" customFormat="1" ht="3.6" customHeight="1">
      <c r="A50" s="43"/>
      <c r="B50" s="43"/>
      <c r="C50" s="43"/>
      <c r="D50" s="43"/>
      <c r="E50" s="43"/>
      <c r="F50" s="45"/>
      <c r="G50" s="45"/>
      <c r="H50" s="45"/>
      <c r="I50" s="46"/>
      <c r="J50" s="18"/>
      <c r="K50" s="48"/>
      <c r="L50" s="48"/>
      <c r="M50" s="48"/>
      <c r="N50" s="48"/>
      <c r="O50" s="46"/>
      <c r="R50" s="39" t="s">
        <v>54</v>
      </c>
      <c r="S50" s="39"/>
      <c r="T50" s="39"/>
      <c r="U50" s="39" t="s">
        <v>51</v>
      </c>
      <c r="V50" s="39"/>
      <c r="W50" s="91" t="str">
        <f>IF(ISNUMBER(AA50)*1,"0","")</f>
        <v/>
      </c>
      <c r="X50" s="91"/>
      <c r="Y50" s="91"/>
      <c r="Z50" s="50" t="s">
        <v>16</v>
      </c>
      <c r="AA50" s="49"/>
      <c r="AB50" s="49"/>
      <c r="AC50" s="49"/>
      <c r="AD50" s="49"/>
      <c r="AE50" s="50" t="s">
        <v>16</v>
      </c>
      <c r="AF50" s="29"/>
    </row>
    <row r="51" spans="1:35" s="33" customFormat="1" ht="3.6" customHeight="1">
      <c r="A51" s="43" t="s">
        <v>54</v>
      </c>
      <c r="B51" s="43"/>
      <c r="C51" s="43"/>
      <c r="D51" s="43"/>
      <c r="E51" s="43" t="s">
        <v>51</v>
      </c>
      <c r="F51" s="45" t="str">
        <f>IF(ISNUMBER(K51)*1,"0","")</f>
        <v/>
      </c>
      <c r="G51" s="45"/>
      <c r="H51" s="45"/>
      <c r="I51" s="46" t="s">
        <v>16</v>
      </c>
      <c r="J51" s="18"/>
      <c r="K51" s="47"/>
      <c r="L51" s="48"/>
      <c r="M51" s="48"/>
      <c r="N51" s="48"/>
      <c r="O51" s="46" t="s">
        <v>16</v>
      </c>
      <c r="R51" s="39"/>
      <c r="S51" s="39"/>
      <c r="T51" s="39"/>
      <c r="U51" s="39"/>
      <c r="V51" s="39"/>
      <c r="W51" s="91"/>
      <c r="X51" s="91"/>
      <c r="Y51" s="91"/>
      <c r="Z51" s="50"/>
      <c r="AA51" s="49"/>
      <c r="AB51" s="49"/>
      <c r="AC51" s="49"/>
      <c r="AD51" s="49"/>
      <c r="AE51" s="50"/>
      <c r="AF51" s="29"/>
    </row>
    <row r="52" spans="1:35" s="33" customFormat="1" ht="3.6" customHeight="1">
      <c r="A52" s="43"/>
      <c r="B52" s="43"/>
      <c r="C52" s="43"/>
      <c r="D52" s="43"/>
      <c r="E52" s="43"/>
      <c r="F52" s="45"/>
      <c r="G52" s="45"/>
      <c r="H52" s="45"/>
      <c r="I52" s="46"/>
      <c r="J52" s="18"/>
      <c r="K52" s="48"/>
      <c r="L52" s="48"/>
      <c r="M52" s="48"/>
      <c r="N52" s="48"/>
      <c r="O52" s="46"/>
      <c r="R52" s="56"/>
      <c r="S52" s="56"/>
      <c r="T52" s="56"/>
      <c r="U52" s="56"/>
      <c r="V52" s="56"/>
      <c r="W52" s="55"/>
      <c r="X52" s="55"/>
      <c r="Y52" s="55"/>
      <c r="Z52" s="54"/>
      <c r="AA52" s="55"/>
      <c r="AB52" s="55"/>
      <c r="AC52" s="55"/>
      <c r="AD52" s="55"/>
      <c r="AE52" s="54"/>
      <c r="AF52" s="29"/>
    </row>
    <row r="53" spans="1:35" ht="3.6" customHeight="1">
      <c r="A53" s="43"/>
      <c r="B53" s="43"/>
      <c r="C53" s="43"/>
      <c r="D53" s="43"/>
      <c r="E53" s="43"/>
      <c r="F53" s="45"/>
      <c r="G53" s="45"/>
      <c r="H53" s="45"/>
      <c r="I53" s="46"/>
      <c r="J53" s="18"/>
      <c r="K53" s="48"/>
      <c r="L53" s="48"/>
      <c r="M53" s="48"/>
      <c r="N53" s="48"/>
      <c r="O53" s="46"/>
      <c r="P53" s="23"/>
      <c r="R53" s="39" t="s">
        <v>55</v>
      </c>
      <c r="S53" s="39"/>
      <c r="T53" s="39"/>
      <c r="U53" s="39" t="s">
        <v>51</v>
      </c>
      <c r="V53" s="39"/>
      <c r="W53" s="49">
        <f>SUM(W41:Y52)</f>
        <v>0</v>
      </c>
      <c r="X53" s="49"/>
      <c r="Y53" s="49"/>
      <c r="Z53" s="50" t="s">
        <v>16</v>
      </c>
      <c r="AA53" s="49">
        <f>SUM(AA41:AD52)</f>
        <v>0</v>
      </c>
      <c r="AB53" s="49"/>
      <c r="AC53" s="49"/>
      <c r="AD53" s="49"/>
      <c r="AE53" s="50" t="s">
        <v>16</v>
      </c>
      <c r="AF53" s="6"/>
      <c r="AG53" s="18"/>
      <c r="AI53" s="1" t="s">
        <v>56</v>
      </c>
    </row>
    <row r="54" spans="1:35" ht="3.6" customHeight="1">
      <c r="A54" s="51"/>
      <c r="B54" s="51"/>
      <c r="C54" s="51"/>
      <c r="D54" s="51"/>
      <c r="E54" s="51"/>
      <c r="F54" s="90"/>
      <c r="G54" s="90"/>
      <c r="H54" s="90"/>
      <c r="I54" s="52"/>
      <c r="J54" s="19"/>
      <c r="K54" s="53"/>
      <c r="L54" s="53"/>
      <c r="M54" s="53"/>
      <c r="N54" s="53"/>
      <c r="O54" s="52"/>
      <c r="P54" s="21"/>
      <c r="Q54" s="18"/>
      <c r="R54" s="39"/>
      <c r="S54" s="39"/>
      <c r="T54" s="39"/>
      <c r="U54" s="39"/>
      <c r="V54" s="39"/>
      <c r="W54" s="49"/>
      <c r="X54" s="49"/>
      <c r="Y54" s="49"/>
      <c r="Z54" s="50"/>
      <c r="AA54" s="49"/>
      <c r="AB54" s="49"/>
      <c r="AC54" s="49"/>
      <c r="AD54" s="49"/>
      <c r="AE54" s="50"/>
      <c r="AF54" s="25"/>
      <c r="AI54" s="1" t="s">
        <v>57</v>
      </c>
    </row>
    <row r="55" spans="1:35" ht="3.6" customHeight="1">
      <c r="A55" s="43" t="s">
        <v>58</v>
      </c>
      <c r="B55" s="43"/>
      <c r="C55" s="43"/>
      <c r="D55" s="43"/>
      <c r="E55" s="43" t="s">
        <v>51</v>
      </c>
      <c r="F55" s="45">
        <f>SUM(F39:H54)</f>
        <v>0</v>
      </c>
      <c r="G55" s="45"/>
      <c r="H55" s="45"/>
      <c r="I55" s="46" t="s">
        <v>16</v>
      </c>
      <c r="J55" s="18"/>
      <c r="K55" s="47">
        <f>SUM(K39:N54)</f>
        <v>0</v>
      </c>
      <c r="L55" s="48"/>
      <c r="M55" s="48"/>
      <c r="N55" s="48"/>
      <c r="O55" s="46" t="s">
        <v>16</v>
      </c>
      <c r="P55" s="18"/>
      <c r="Q55" s="18"/>
      <c r="R55" s="39"/>
      <c r="S55" s="39"/>
      <c r="T55" s="39"/>
      <c r="U55" s="39"/>
      <c r="V55" s="39"/>
      <c r="W55" s="49"/>
      <c r="X55" s="49"/>
      <c r="Y55" s="49"/>
      <c r="Z55" s="50"/>
      <c r="AA55" s="49"/>
      <c r="AB55" s="49"/>
      <c r="AC55" s="49"/>
      <c r="AD55" s="49"/>
      <c r="AE55" s="50"/>
      <c r="AF55" s="25"/>
      <c r="AI55" s="1" t="s">
        <v>59</v>
      </c>
    </row>
    <row r="56" spans="1:35" ht="3.6" customHeight="1">
      <c r="A56" s="43"/>
      <c r="B56" s="43"/>
      <c r="C56" s="43"/>
      <c r="D56" s="43"/>
      <c r="E56" s="43"/>
      <c r="F56" s="89"/>
      <c r="G56" s="89"/>
      <c r="H56" s="89"/>
      <c r="I56" s="46"/>
      <c r="J56" s="18"/>
      <c r="K56" s="48"/>
      <c r="L56" s="48"/>
      <c r="M56" s="48"/>
      <c r="N56" s="48"/>
      <c r="O56" s="46"/>
      <c r="P56" s="18"/>
      <c r="Q56" s="18"/>
      <c r="R56" s="25"/>
      <c r="S56" s="6"/>
      <c r="T56" s="24"/>
      <c r="U56" s="24"/>
      <c r="V56" s="24"/>
      <c r="W56" s="24"/>
      <c r="X56" s="24"/>
      <c r="Y56" s="25"/>
      <c r="Z56" s="6"/>
      <c r="AA56" s="6"/>
      <c r="AB56" s="6"/>
      <c r="AC56" s="6"/>
      <c r="AD56" s="26"/>
      <c r="AE56" s="26"/>
      <c r="AF56" s="25"/>
    </row>
    <row r="57" spans="1:35" ht="3.6" customHeight="1">
      <c r="A57" s="43"/>
      <c r="B57" s="43"/>
      <c r="C57" s="43"/>
      <c r="D57" s="43"/>
      <c r="E57" s="43"/>
      <c r="F57" s="89"/>
      <c r="G57" s="89"/>
      <c r="H57" s="89"/>
      <c r="I57" s="46"/>
      <c r="J57" s="18"/>
      <c r="K57" s="48"/>
      <c r="L57" s="48"/>
      <c r="M57" s="48"/>
      <c r="N57" s="48"/>
      <c r="O57" s="46"/>
      <c r="P57" s="18"/>
      <c r="R57" s="25"/>
      <c r="S57" s="6"/>
      <c r="T57" s="24"/>
      <c r="U57" s="24"/>
      <c r="V57" s="24"/>
      <c r="W57" s="24"/>
      <c r="X57" s="24"/>
      <c r="Y57" s="25"/>
      <c r="Z57" s="6"/>
      <c r="AA57" s="6"/>
      <c r="AB57" s="6"/>
      <c r="AC57" s="6"/>
      <c r="AD57" s="26"/>
      <c r="AE57" s="26"/>
      <c r="AF57" s="25"/>
      <c r="AI57" s="1" t="s">
        <v>60</v>
      </c>
    </row>
    <row r="58" spans="1:35" ht="3.6" customHeight="1">
      <c r="A58" s="43"/>
      <c r="B58" s="43"/>
      <c r="C58" s="43"/>
      <c r="D58" s="43"/>
      <c r="E58" s="43"/>
      <c r="F58" s="89"/>
      <c r="G58" s="89"/>
      <c r="H58" s="89"/>
      <c r="I58" s="46"/>
      <c r="J58" s="18"/>
      <c r="K58" s="48"/>
      <c r="L58" s="48"/>
      <c r="M58" s="48"/>
      <c r="N58" s="48"/>
      <c r="O58" s="46"/>
      <c r="P58" s="21"/>
      <c r="Q58" s="21"/>
      <c r="R58" s="25"/>
      <c r="S58" s="6"/>
      <c r="T58" s="24"/>
      <c r="U58" s="24"/>
      <c r="V58" s="24"/>
      <c r="W58" s="24"/>
      <c r="X58" s="24"/>
      <c r="Y58" s="25"/>
      <c r="Z58" s="6"/>
      <c r="AA58" s="6"/>
      <c r="AB58" s="6"/>
      <c r="AC58" s="6"/>
      <c r="AD58" s="26"/>
      <c r="AE58" s="26"/>
      <c r="AF58" s="25"/>
    </row>
    <row r="59" spans="1:35" ht="3" customHeight="1">
      <c r="R59" s="6"/>
      <c r="S59" s="6"/>
      <c r="T59" s="6"/>
      <c r="U59" s="6"/>
      <c r="V59" s="6"/>
      <c r="W59" s="6"/>
      <c r="X59" s="6"/>
      <c r="Y59" s="6"/>
      <c r="Z59" s="6"/>
      <c r="AA59" s="6"/>
      <c r="AB59" s="6"/>
      <c r="AC59" s="6"/>
      <c r="AD59" s="6"/>
      <c r="AE59" s="6"/>
      <c r="AF59" s="6"/>
    </row>
    <row r="60" spans="1:35" ht="12" customHeight="1">
      <c r="A60" s="42" t="str">
        <f>IF(K31=F55,"","「⑦消費税等」と「今回請求額内訳 消費税等合計」が不一致です。確認してください。")</f>
        <v/>
      </c>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row>
    <row r="61" spans="1:35" ht="12" customHeight="1">
      <c r="A61" s="88" t="str">
        <f>IF(K32=K55,"","「⑧今回請求額」と「今回請求額内訳 今回請求額合計」が不一致です。確認してください。")</f>
        <v/>
      </c>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5" ht="12" customHeight="1">
      <c r="A62" s="42" t="str">
        <f>IF(K26=AA53-W53,"","「②当月出来高」と「当月出来高内訳」が不一致です。確認してください。")</f>
        <v/>
      </c>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row>
    <row r="63" spans="1:35" ht="12" customHeight="1">
      <c r="A63" s="42" t="str">
        <f>IF(K30=K55-F55,"","「⑥今回請求額」と「今回請求額内訳」が不一致です。確認してください。")</f>
        <v/>
      </c>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row>
    <row r="64" spans="1:35" ht="12" customHeight="1">
      <c r="A64" s="42" t="str">
        <f>IF(K32=K30+K31,"","「⑥今回請求額 + ⑦消費税等」と「⑧今回請求額」が不一致です。確認してください。")</f>
        <v/>
      </c>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row>
    <row r="65" spans="1:32" ht="12" customHeight="1">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15.6" customHeight="1">
      <c r="B66" s="39"/>
      <c r="C66" s="39"/>
      <c r="D66" s="39"/>
      <c r="E66" s="29"/>
      <c r="F66" s="40"/>
      <c r="G66" s="40"/>
      <c r="H66" s="34"/>
      <c r="I66" s="40"/>
      <c r="J66" s="40"/>
      <c r="K66" s="22"/>
      <c r="L66" s="16"/>
      <c r="M66" s="16"/>
      <c r="N66" s="16"/>
      <c r="O66" s="16"/>
    </row>
    <row r="67" spans="1:32" ht="3" customHeight="1">
      <c r="F67" s="41"/>
      <c r="G67" s="41"/>
    </row>
    <row r="68" spans="1:32" ht="15.75" customHeight="1">
      <c r="A68" s="36" t="s">
        <v>61</v>
      </c>
      <c r="B68" s="36"/>
      <c r="C68" s="36"/>
      <c r="E68" s="36" t="s">
        <v>62</v>
      </c>
      <c r="F68" s="36"/>
      <c r="G68" s="36"/>
      <c r="H68" s="36" t="s">
        <v>63</v>
      </c>
      <c r="I68" s="36"/>
      <c r="J68" s="36"/>
      <c r="L68" s="36" t="s">
        <v>64</v>
      </c>
      <c r="M68" s="36"/>
      <c r="N68" s="36"/>
    </row>
    <row r="69" spans="1:32" ht="15" customHeight="1">
      <c r="A69" s="37"/>
      <c r="B69" s="37"/>
      <c r="C69" s="37"/>
      <c r="E69" s="37"/>
      <c r="F69" s="37"/>
      <c r="G69" s="37"/>
      <c r="H69" s="37"/>
      <c r="I69" s="37"/>
      <c r="J69" s="37"/>
      <c r="L69" s="37"/>
      <c r="M69" s="37"/>
      <c r="N69" s="37"/>
    </row>
    <row r="70" spans="1:32" ht="15.95" customHeight="1">
      <c r="A70" s="37"/>
      <c r="B70" s="37"/>
      <c r="C70" s="37"/>
      <c r="E70" s="37"/>
      <c r="F70" s="37"/>
      <c r="G70" s="37"/>
      <c r="H70" s="37"/>
      <c r="I70" s="37"/>
      <c r="J70" s="37"/>
      <c r="L70" s="37"/>
      <c r="M70" s="37"/>
      <c r="N70" s="37"/>
    </row>
    <row r="71" spans="1:32" ht="15.95" customHeight="1">
      <c r="A71" s="37"/>
      <c r="B71" s="37"/>
      <c r="C71" s="37"/>
      <c r="E71" s="37"/>
      <c r="F71" s="37"/>
      <c r="G71" s="37"/>
      <c r="H71" s="37"/>
      <c r="I71" s="37"/>
      <c r="J71" s="37"/>
      <c r="L71" s="37"/>
      <c r="M71" s="37"/>
      <c r="N71" s="37"/>
    </row>
    <row r="72" spans="1:32" ht="15.75" customHeight="1">
      <c r="A72" s="37"/>
      <c r="B72" s="37"/>
      <c r="C72" s="37"/>
      <c r="E72" s="37"/>
      <c r="F72" s="37"/>
      <c r="G72" s="37"/>
      <c r="H72" s="37"/>
      <c r="I72" s="37"/>
      <c r="J72" s="37"/>
      <c r="L72" s="37"/>
      <c r="M72" s="37"/>
      <c r="N72" s="37"/>
    </row>
    <row r="73" spans="1:32" ht="15.95" customHeight="1"/>
    <row r="74" spans="1:32" ht="15" customHeight="1">
      <c r="A74" s="6" t="s">
        <v>65</v>
      </c>
      <c r="B74" s="6"/>
      <c r="C74" s="12"/>
      <c r="D74" s="87"/>
      <c r="E74" s="87"/>
      <c r="F74" s="87"/>
      <c r="G74" s="87"/>
      <c r="H74" s="87"/>
      <c r="I74" s="87"/>
      <c r="J74" s="87"/>
      <c r="K74" s="13"/>
      <c r="L74" s="13"/>
      <c r="M74" s="13"/>
      <c r="N74" s="13"/>
      <c r="O74" s="13"/>
      <c r="P74" s="13"/>
      <c r="Q74" s="13"/>
      <c r="R74" s="13"/>
      <c r="S74" s="13"/>
      <c r="T74" s="13"/>
      <c r="U74" s="13"/>
      <c r="V74" s="13"/>
      <c r="W74" s="13"/>
      <c r="X74" s="13"/>
    </row>
    <row r="75" spans="1:32" ht="12" customHeight="1"/>
    <row r="76" spans="1:32" ht="15" customHeight="1">
      <c r="A76" s="83" t="s">
        <v>66</v>
      </c>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row>
    <row r="77" spans="1:32" ht="15"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row>
    <row r="78" spans="1:32" ht="12.75" customHeight="1"/>
    <row r="79" spans="1:32" ht="13.5" customHeight="1">
      <c r="I79" s="15"/>
      <c r="Y79" s="84" t="str">
        <f>IF(Y5="","",Y5)</f>
        <v>年　月　日</v>
      </c>
      <c r="Z79" s="84"/>
      <c r="AA79" s="84"/>
      <c r="AB79" s="84"/>
      <c r="AC79" s="84"/>
      <c r="AD79" s="84"/>
      <c r="AE79" s="84"/>
      <c r="AF79" s="84"/>
    </row>
    <row r="80" spans="1:32" ht="15" customHeight="1">
      <c r="A80" s="85"/>
      <c r="B80" s="85"/>
      <c r="C80" s="85"/>
      <c r="D80" s="85"/>
      <c r="E80" s="85"/>
      <c r="F80" s="85"/>
      <c r="G80" s="85"/>
    </row>
    <row r="81" spans="1:32" ht="15" customHeight="1">
      <c r="A81" s="85"/>
      <c r="B81" s="85"/>
      <c r="C81" s="85"/>
      <c r="D81" s="85"/>
      <c r="E81" s="85"/>
      <c r="F81" s="85"/>
      <c r="G81" s="85"/>
      <c r="H81" s="86" t="s">
        <v>1</v>
      </c>
      <c r="I81" s="86"/>
    </row>
    <row r="82" spans="1:32" ht="13.5" customHeight="1">
      <c r="N82" s="7"/>
      <c r="O82" s="78" t="s">
        <v>2</v>
      </c>
      <c r="P82" s="79"/>
      <c r="Q82" s="79"/>
      <c r="R82" s="79"/>
      <c r="S82" s="79"/>
      <c r="T82" s="79"/>
      <c r="U82" s="79"/>
      <c r="V82" s="79"/>
      <c r="W82" s="80"/>
      <c r="X82" s="81" t="str">
        <f>IF(X8="","",X8)</f>
        <v/>
      </c>
      <c r="Y82" s="81"/>
      <c r="Z82" s="81"/>
      <c r="AA82" s="81"/>
      <c r="AB82" s="81"/>
      <c r="AC82" s="81"/>
      <c r="AD82" s="81"/>
      <c r="AE82" s="81"/>
      <c r="AF82" s="82"/>
    </row>
    <row r="83" spans="1:32" ht="15" customHeight="1">
      <c r="B83" s="14" t="s">
        <v>3</v>
      </c>
      <c r="G83" s="11"/>
      <c r="N83" s="7"/>
      <c r="O83" s="2"/>
      <c r="P83" s="75"/>
      <c r="Q83" s="75"/>
      <c r="R83" s="75"/>
      <c r="S83" s="3"/>
      <c r="T83" s="3"/>
      <c r="U83" s="3"/>
      <c r="V83" s="3"/>
      <c r="W83" s="3"/>
      <c r="X83" s="3"/>
      <c r="Y83" s="3"/>
      <c r="Z83" s="3"/>
      <c r="AA83" s="3"/>
      <c r="AB83" s="3"/>
      <c r="AC83" s="3"/>
      <c r="AD83" s="3"/>
      <c r="AE83" s="3"/>
      <c r="AF83" s="4"/>
    </row>
    <row r="84" spans="1:32" ht="15" customHeight="1">
      <c r="N84" s="7"/>
      <c r="O84" s="5"/>
      <c r="P84" s="76"/>
      <c r="Q84" s="76"/>
      <c r="R84" s="76"/>
      <c r="S84" s="76"/>
      <c r="T84" s="76"/>
      <c r="U84" s="76"/>
      <c r="V84" s="76"/>
      <c r="W84" s="76"/>
      <c r="X84" s="76"/>
      <c r="Y84" s="76"/>
      <c r="Z84" s="76"/>
      <c r="AA84" s="76"/>
      <c r="AB84" s="76"/>
      <c r="AC84" s="76"/>
      <c r="AD84" s="76"/>
      <c r="AE84" s="76"/>
      <c r="AF84" s="7"/>
    </row>
    <row r="85" spans="1:32" ht="15" customHeight="1">
      <c r="N85" s="7"/>
      <c r="O85" s="5"/>
      <c r="P85" s="6"/>
      <c r="Q85" s="6"/>
      <c r="R85" s="6"/>
      <c r="S85" s="6"/>
      <c r="T85" s="6"/>
      <c r="U85" s="6"/>
      <c r="V85" s="6"/>
      <c r="W85" s="6"/>
      <c r="X85" s="6"/>
      <c r="Y85" s="6"/>
      <c r="Z85" s="6"/>
      <c r="AA85" s="6"/>
      <c r="AB85" s="6"/>
      <c r="AC85" s="6"/>
      <c r="AD85" s="6"/>
      <c r="AE85" s="6"/>
      <c r="AF85" s="7"/>
    </row>
    <row r="86" spans="1:32" ht="15" customHeight="1">
      <c r="N86" s="7"/>
      <c r="O86" s="5"/>
      <c r="P86" s="76" t="str">
        <f>IF(P12="","",P12)</f>
        <v/>
      </c>
      <c r="Q86" s="76"/>
      <c r="R86" s="76"/>
      <c r="S86" s="76"/>
      <c r="T86" s="76"/>
      <c r="U86" s="76"/>
      <c r="V86" s="76"/>
      <c r="W86" s="76"/>
      <c r="X86" s="76"/>
      <c r="Y86" s="76"/>
      <c r="Z86" s="76"/>
      <c r="AA86" s="76"/>
      <c r="AB86" s="76"/>
      <c r="AC86" s="76"/>
      <c r="AD86" s="39" t="s">
        <v>5</v>
      </c>
      <c r="AE86" s="39"/>
      <c r="AF86" s="77"/>
    </row>
    <row r="87" spans="1:32" ht="15" customHeight="1">
      <c r="N87" s="7"/>
      <c r="O87" s="5"/>
      <c r="P87" s="6"/>
      <c r="Q87" s="6"/>
      <c r="R87" s="6"/>
      <c r="S87" s="6"/>
      <c r="T87" s="6"/>
      <c r="U87" s="6"/>
      <c r="V87" s="6"/>
      <c r="W87" s="6"/>
      <c r="X87" s="6"/>
      <c r="Y87" s="6"/>
      <c r="Z87" s="6"/>
      <c r="AA87" s="6"/>
      <c r="AB87" s="6"/>
      <c r="AC87" s="6"/>
      <c r="AD87" s="6"/>
      <c r="AE87" s="6"/>
      <c r="AF87" s="7"/>
    </row>
    <row r="88" spans="1:32" ht="15" customHeight="1">
      <c r="N88" s="7"/>
      <c r="O88" s="8"/>
      <c r="P88" s="9"/>
      <c r="Q88" s="9"/>
      <c r="R88" s="9"/>
      <c r="S88" s="9"/>
      <c r="T88" s="9"/>
      <c r="U88" s="9"/>
      <c r="V88" s="9"/>
      <c r="W88" s="9"/>
      <c r="X88" s="9"/>
      <c r="Y88" s="9"/>
      <c r="Z88" s="9"/>
      <c r="AA88" s="9"/>
      <c r="AB88" s="9"/>
      <c r="AC88" s="9"/>
      <c r="AD88" s="9"/>
      <c r="AE88" s="9"/>
      <c r="AF88" s="10"/>
    </row>
    <row r="89" spans="1:32" ht="15" customHeight="1">
      <c r="O89" s="78" t="s">
        <v>6</v>
      </c>
      <c r="P89" s="79"/>
      <c r="Q89" s="79"/>
      <c r="R89" s="79"/>
      <c r="S89" s="79"/>
      <c r="T89" s="79"/>
      <c r="U89" s="79"/>
      <c r="V89" s="79"/>
      <c r="W89" s="80"/>
      <c r="X89" s="81" t="str">
        <f>IF(X15="","",X15)</f>
        <v/>
      </c>
      <c r="Y89" s="81"/>
      <c r="Z89" s="81"/>
      <c r="AA89" s="81"/>
      <c r="AB89" s="81"/>
      <c r="AC89" s="81"/>
      <c r="AD89" s="81"/>
      <c r="AE89" s="81"/>
      <c r="AF89" s="82"/>
    </row>
    <row r="90" spans="1:32" ht="21" customHeight="1"/>
    <row r="91" spans="1:32" ht="16.5" customHeight="1">
      <c r="A91" s="74" t="s">
        <v>7</v>
      </c>
      <c r="B91" s="74"/>
      <c r="C91" s="74"/>
      <c r="D91" s="74"/>
      <c r="E91" s="74"/>
      <c r="F91" s="74" t="s">
        <v>8</v>
      </c>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row>
    <row r="92" spans="1:32" ht="16.5" customHeight="1">
      <c r="A92" s="67" t="str">
        <f>IF(A18="","",A18)</f>
        <v/>
      </c>
      <c r="B92" s="68"/>
      <c r="C92" s="68"/>
      <c r="D92" s="68"/>
      <c r="E92" s="69"/>
      <c r="F92" s="58" t="str">
        <f>IF(F18="","",F18)</f>
        <v/>
      </c>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row>
    <row r="93" spans="1:32" ht="16.5" customHeight="1">
      <c r="A93" s="74" t="s">
        <v>9</v>
      </c>
      <c r="B93" s="74"/>
      <c r="C93" s="74"/>
      <c r="D93" s="74"/>
      <c r="E93" s="74"/>
      <c r="F93" s="74" t="s">
        <v>10</v>
      </c>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row>
    <row r="94" spans="1:32" ht="16.5" customHeight="1">
      <c r="A94" s="67" t="str">
        <f>IF(A20="","",A20)</f>
        <v/>
      </c>
      <c r="B94" s="68"/>
      <c r="C94" s="68"/>
      <c r="D94" s="68"/>
      <c r="E94" s="69"/>
      <c r="F94" s="58" t="str">
        <f>IF(F20="","",F20)</f>
        <v/>
      </c>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row>
    <row r="95" spans="1:32" ht="16.5" customHeight="1">
      <c r="A95" s="70" t="s">
        <v>11</v>
      </c>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2"/>
    </row>
    <row r="96" spans="1:32" ht="16.350000000000001" customHeight="1">
      <c r="A96" s="67" t="str">
        <f>IF(A22="","",A22)</f>
        <v/>
      </c>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9"/>
    </row>
    <row r="97" spans="1:35" ht="23.25" customHeight="1"/>
    <row r="98" spans="1:35" ht="16.5" customHeight="1">
      <c r="A98" s="73"/>
      <c r="B98" s="73"/>
      <c r="C98" s="73"/>
      <c r="D98" s="73"/>
      <c r="E98" s="73"/>
      <c r="F98" s="73"/>
      <c r="G98" s="73"/>
      <c r="H98" s="73"/>
      <c r="I98" s="73"/>
      <c r="J98" s="73"/>
      <c r="K98" s="70" t="s">
        <v>12</v>
      </c>
      <c r="L98" s="71"/>
      <c r="M98" s="71"/>
      <c r="N98" s="71"/>
      <c r="O98" s="71"/>
      <c r="P98" s="71"/>
      <c r="Q98" s="71"/>
      <c r="R98" s="72"/>
      <c r="T98" s="74" t="s">
        <v>13</v>
      </c>
      <c r="U98" s="74"/>
      <c r="V98" s="74"/>
      <c r="W98" s="74"/>
      <c r="X98" s="74"/>
      <c r="Y98" s="74"/>
      <c r="Z98" s="74"/>
      <c r="AA98" s="74"/>
      <c r="AB98" s="74"/>
      <c r="AC98" s="74"/>
      <c r="AD98" s="74"/>
      <c r="AE98" s="74"/>
      <c r="AF98" s="74"/>
    </row>
    <row r="99" spans="1:35" ht="16.5" customHeight="1">
      <c r="A99" s="28" t="s">
        <v>14</v>
      </c>
      <c r="B99" s="61" t="s">
        <v>15</v>
      </c>
      <c r="C99" s="61"/>
      <c r="D99" s="61"/>
      <c r="E99" s="61"/>
      <c r="F99" s="61"/>
      <c r="G99" s="61"/>
      <c r="H99" s="61"/>
      <c r="I99" s="61"/>
      <c r="J99" s="61"/>
      <c r="K99" s="59" t="str">
        <f>IF(K25="","",K25)</f>
        <v/>
      </c>
      <c r="L99" s="60"/>
      <c r="M99" s="60"/>
      <c r="N99" s="60"/>
      <c r="O99" s="60"/>
      <c r="P99" s="60"/>
      <c r="Q99" s="60"/>
      <c r="R99" s="17" t="s">
        <v>16</v>
      </c>
      <c r="T99" s="67" t="s">
        <v>17</v>
      </c>
      <c r="U99" s="68"/>
      <c r="V99" s="68"/>
      <c r="W99" s="68"/>
      <c r="X99" s="68"/>
      <c r="Y99" s="68"/>
      <c r="Z99" s="68"/>
      <c r="AA99" s="68"/>
      <c r="AB99" s="68"/>
      <c r="AC99" s="68"/>
      <c r="AD99" s="68"/>
      <c r="AE99" s="68"/>
      <c r="AF99" s="69"/>
    </row>
    <row r="100" spans="1:35" ht="16.5" customHeight="1">
      <c r="A100" s="28" t="s">
        <v>18</v>
      </c>
      <c r="B100" s="61" t="s">
        <v>19</v>
      </c>
      <c r="C100" s="61"/>
      <c r="D100" s="61"/>
      <c r="E100" s="61"/>
      <c r="F100" s="61"/>
      <c r="G100" s="61"/>
      <c r="H100" s="61"/>
      <c r="I100" s="61"/>
      <c r="J100" s="61"/>
      <c r="K100" s="59" t="str">
        <f>IF(K26="","",K26)</f>
        <v/>
      </c>
      <c r="L100" s="60"/>
      <c r="M100" s="60"/>
      <c r="N100" s="60"/>
      <c r="O100" s="60"/>
      <c r="P100" s="60"/>
      <c r="Q100" s="60"/>
      <c r="R100" s="17" t="s">
        <v>16</v>
      </c>
      <c r="T100" s="66" t="s">
        <v>20</v>
      </c>
      <c r="U100" s="66"/>
      <c r="V100" s="66"/>
      <c r="W100" s="66"/>
      <c r="X100" s="66"/>
      <c r="Y100" s="66"/>
      <c r="Z100" s="66"/>
      <c r="AA100" s="66"/>
      <c r="AB100" s="66"/>
      <c r="AC100" s="66"/>
      <c r="AD100" s="66"/>
      <c r="AE100" s="66"/>
      <c r="AF100" s="66"/>
    </row>
    <row r="101" spans="1:35" ht="16.5" customHeight="1">
      <c r="A101" s="28" t="s">
        <v>21</v>
      </c>
      <c r="B101" s="61" t="s">
        <v>22</v>
      </c>
      <c r="C101" s="61"/>
      <c r="D101" s="61"/>
      <c r="E101" s="61"/>
      <c r="F101" s="61"/>
      <c r="G101" s="61"/>
      <c r="H101" s="61"/>
      <c r="I101" s="61"/>
      <c r="J101" s="61"/>
      <c r="K101" s="59" t="str">
        <f>IF(K27="","",K27)</f>
        <v/>
      </c>
      <c r="L101" s="60"/>
      <c r="M101" s="60"/>
      <c r="N101" s="60"/>
      <c r="O101" s="60"/>
      <c r="P101" s="60"/>
      <c r="Q101" s="60"/>
      <c r="R101" s="17" t="s">
        <v>16</v>
      </c>
      <c r="T101" s="58" t="str">
        <f>IF(T27="","",T27)</f>
        <v/>
      </c>
      <c r="U101" s="58"/>
      <c r="V101" s="58"/>
      <c r="W101" s="58"/>
      <c r="X101" s="58"/>
      <c r="Y101" s="58"/>
      <c r="Z101" s="58"/>
      <c r="AA101" s="58"/>
      <c r="AB101" s="58"/>
      <c r="AC101" s="58"/>
      <c r="AD101" s="58"/>
      <c r="AE101" s="58"/>
      <c r="AF101" s="58"/>
      <c r="AI101" s="1" t="s">
        <v>24</v>
      </c>
    </row>
    <row r="102" spans="1:35" ht="16.5" customHeight="1">
      <c r="A102" s="28" t="s">
        <v>25</v>
      </c>
      <c r="B102" s="61" t="s">
        <v>26</v>
      </c>
      <c r="C102" s="61"/>
      <c r="D102" s="61"/>
      <c r="E102" s="61"/>
      <c r="F102" s="61"/>
      <c r="G102" s="61"/>
      <c r="H102" s="61"/>
      <c r="I102" s="61"/>
      <c r="J102" s="61"/>
      <c r="K102" s="59" t="str">
        <f t="shared" ref="K102:K105" si="0">IF(K28="","",K28)</f>
        <v/>
      </c>
      <c r="L102" s="60"/>
      <c r="M102" s="60"/>
      <c r="N102" s="60"/>
      <c r="O102" s="60"/>
      <c r="P102" s="60"/>
      <c r="Q102" s="60"/>
      <c r="R102" s="17" t="s">
        <v>16</v>
      </c>
      <c r="T102" s="66" t="s">
        <v>27</v>
      </c>
      <c r="U102" s="66"/>
      <c r="V102" s="66"/>
      <c r="W102" s="66"/>
      <c r="X102" s="66"/>
      <c r="Y102" s="66"/>
      <c r="Z102" s="66"/>
      <c r="AA102" s="66"/>
      <c r="AB102" s="66"/>
      <c r="AC102" s="66"/>
      <c r="AD102" s="66"/>
      <c r="AE102" s="66"/>
      <c r="AF102" s="66"/>
      <c r="AI102" s="1" t="s">
        <v>28</v>
      </c>
    </row>
    <row r="103" spans="1:35" ht="16.5" customHeight="1">
      <c r="A103" s="28" t="s">
        <v>29</v>
      </c>
      <c r="B103" s="61" t="s">
        <v>30</v>
      </c>
      <c r="C103" s="61"/>
      <c r="D103" s="61"/>
      <c r="E103" s="61"/>
      <c r="F103" s="61"/>
      <c r="G103" s="61"/>
      <c r="H103" s="61"/>
      <c r="I103" s="61"/>
      <c r="J103" s="61"/>
      <c r="K103" s="59" t="str">
        <f t="shared" si="0"/>
        <v/>
      </c>
      <c r="L103" s="60"/>
      <c r="M103" s="60"/>
      <c r="N103" s="60"/>
      <c r="O103" s="60"/>
      <c r="P103" s="60"/>
      <c r="Q103" s="60"/>
      <c r="R103" s="17" t="s">
        <v>16</v>
      </c>
      <c r="T103" s="62" t="str">
        <f>IF(T29="","",T29)</f>
        <v/>
      </c>
      <c r="U103" s="62"/>
      <c r="V103" s="62"/>
      <c r="W103" s="62"/>
      <c r="X103" s="62"/>
      <c r="Y103" s="62"/>
      <c r="Z103" s="62"/>
      <c r="AA103" s="62"/>
      <c r="AB103" s="62"/>
      <c r="AC103" s="62"/>
      <c r="AD103" s="62"/>
      <c r="AE103" s="62"/>
      <c r="AF103" s="62"/>
      <c r="AI103" s="1" t="s">
        <v>31</v>
      </c>
    </row>
    <row r="104" spans="1:35" ht="16.5" customHeight="1">
      <c r="A104" s="28" t="s">
        <v>32</v>
      </c>
      <c r="B104" s="58" t="s">
        <v>33</v>
      </c>
      <c r="C104" s="58"/>
      <c r="D104" s="58"/>
      <c r="E104" s="58"/>
      <c r="F104" s="58"/>
      <c r="G104" s="58"/>
      <c r="H104" s="58"/>
      <c r="I104" s="58"/>
      <c r="J104" s="58"/>
      <c r="K104" s="59" t="str">
        <f t="shared" si="0"/>
        <v/>
      </c>
      <c r="L104" s="60"/>
      <c r="M104" s="60"/>
      <c r="N104" s="60"/>
      <c r="O104" s="60"/>
      <c r="P104" s="60"/>
      <c r="Q104" s="60"/>
      <c r="R104" s="17" t="s">
        <v>16</v>
      </c>
      <c r="AI104" s="1" t="s">
        <v>23</v>
      </c>
    </row>
    <row r="105" spans="1:35" ht="16.350000000000001" customHeight="1">
      <c r="A105" s="28" t="s">
        <v>34</v>
      </c>
      <c r="B105" s="61" t="s">
        <v>35</v>
      </c>
      <c r="C105" s="61"/>
      <c r="D105" s="61"/>
      <c r="E105" s="61"/>
      <c r="F105" s="61"/>
      <c r="G105" s="61"/>
      <c r="H105" s="61"/>
      <c r="I105" s="61"/>
      <c r="J105" s="61"/>
      <c r="K105" s="59" t="str">
        <f t="shared" si="0"/>
        <v/>
      </c>
      <c r="L105" s="60"/>
      <c r="M105" s="60"/>
      <c r="N105" s="60"/>
      <c r="O105" s="60"/>
      <c r="P105" s="60"/>
      <c r="Q105" s="60"/>
      <c r="R105" s="17" t="s">
        <v>16</v>
      </c>
      <c r="AI105" s="1" t="s">
        <v>36</v>
      </c>
    </row>
    <row r="106" spans="1:35" ht="16.5" customHeight="1">
      <c r="A106" s="28" t="s">
        <v>37</v>
      </c>
      <c r="B106" s="58" t="s">
        <v>38</v>
      </c>
      <c r="C106" s="58"/>
      <c r="D106" s="58"/>
      <c r="E106" s="58"/>
      <c r="F106" s="58"/>
      <c r="G106" s="58"/>
      <c r="H106" s="58"/>
      <c r="I106" s="58"/>
      <c r="J106" s="58"/>
      <c r="K106" s="59" t="str">
        <f>IF(K32="","",K32)</f>
        <v/>
      </c>
      <c r="L106" s="60"/>
      <c r="M106" s="60"/>
      <c r="N106" s="60"/>
      <c r="O106" s="60"/>
      <c r="P106" s="60"/>
      <c r="Q106" s="60"/>
      <c r="R106" s="17" t="s">
        <v>16</v>
      </c>
      <c r="AI106" s="1" t="s">
        <v>39</v>
      </c>
    </row>
    <row r="107" spans="1:35" ht="15" customHeight="1">
      <c r="AI107" s="1" t="s">
        <v>40</v>
      </c>
    </row>
    <row r="108" spans="1:35" ht="15" customHeight="1">
      <c r="A108" s="18" t="s">
        <v>41</v>
      </c>
      <c r="R108" s="18"/>
      <c r="S108" s="18"/>
      <c r="T108" s="18"/>
      <c r="U108" s="18"/>
      <c r="V108" s="18"/>
      <c r="W108" s="18"/>
      <c r="X108" s="18"/>
      <c r="Y108" s="18"/>
      <c r="Z108" s="18"/>
      <c r="AA108" s="18"/>
      <c r="AB108" s="18"/>
      <c r="AC108" s="18"/>
      <c r="AD108" s="18"/>
      <c r="AE108" s="18"/>
      <c r="AF108" s="32"/>
      <c r="AI108" s="1" t="s">
        <v>42</v>
      </c>
    </row>
    <row r="109" spans="1:35" ht="3.6" customHeight="1">
      <c r="A109" s="43" t="s">
        <v>43</v>
      </c>
      <c r="B109" s="43"/>
      <c r="C109" s="43"/>
      <c r="D109" s="43"/>
      <c r="E109" s="43" t="s">
        <v>44</v>
      </c>
      <c r="F109" s="51" t="s">
        <v>45</v>
      </c>
      <c r="G109" s="51"/>
      <c r="H109" s="51"/>
      <c r="I109" s="51"/>
      <c r="J109" s="18"/>
      <c r="K109" s="51" t="s">
        <v>46</v>
      </c>
      <c r="L109" s="51"/>
      <c r="M109" s="51"/>
      <c r="N109" s="51"/>
      <c r="O109" s="51"/>
      <c r="R109" s="38" t="s">
        <v>47</v>
      </c>
      <c r="S109" s="38"/>
      <c r="T109" s="38"/>
      <c r="U109" s="38"/>
      <c r="V109" s="38"/>
      <c r="W109" s="38"/>
      <c r="X109" s="38"/>
      <c r="Y109" s="38"/>
      <c r="Z109" s="38"/>
      <c r="AA109" s="38"/>
      <c r="AB109" s="38"/>
      <c r="AC109" s="38"/>
      <c r="AD109" s="38"/>
      <c r="AE109" s="38"/>
      <c r="AF109" s="6"/>
    </row>
    <row r="110" spans="1:35" ht="3.6" customHeight="1">
      <c r="A110" s="43"/>
      <c r="B110" s="43"/>
      <c r="C110" s="43"/>
      <c r="D110" s="43"/>
      <c r="E110" s="43"/>
      <c r="F110" s="51"/>
      <c r="G110" s="51"/>
      <c r="H110" s="51"/>
      <c r="I110" s="51"/>
      <c r="J110" s="18"/>
      <c r="K110" s="51"/>
      <c r="L110" s="51"/>
      <c r="M110" s="51"/>
      <c r="N110" s="51"/>
      <c r="O110" s="51"/>
      <c r="R110" s="38"/>
      <c r="S110" s="38"/>
      <c r="T110" s="38"/>
      <c r="U110" s="38"/>
      <c r="V110" s="38"/>
      <c r="W110" s="38"/>
      <c r="X110" s="38"/>
      <c r="Y110" s="38"/>
      <c r="Z110" s="38"/>
      <c r="AA110" s="38"/>
      <c r="AB110" s="38"/>
      <c r="AC110" s="38"/>
      <c r="AD110" s="38"/>
      <c r="AE110" s="38"/>
      <c r="AF110" s="6"/>
    </row>
    <row r="111" spans="1:35" ht="3.6" customHeight="1">
      <c r="A111" s="43"/>
      <c r="B111" s="43"/>
      <c r="C111" s="43"/>
      <c r="D111" s="43"/>
      <c r="E111" s="43"/>
      <c r="F111" s="51"/>
      <c r="G111" s="51"/>
      <c r="H111" s="51"/>
      <c r="I111" s="51"/>
      <c r="J111" s="18"/>
      <c r="K111" s="51"/>
      <c r="L111" s="51"/>
      <c r="M111" s="51"/>
      <c r="N111" s="51"/>
      <c r="O111" s="51"/>
      <c r="R111" s="38"/>
      <c r="S111" s="38"/>
      <c r="T111" s="38"/>
      <c r="U111" s="38"/>
      <c r="V111" s="38"/>
      <c r="W111" s="38"/>
      <c r="X111" s="38"/>
      <c r="Y111" s="38"/>
      <c r="Z111" s="38"/>
      <c r="AA111" s="38"/>
      <c r="AB111" s="38"/>
      <c r="AC111" s="38"/>
      <c r="AD111" s="38"/>
      <c r="AE111" s="38"/>
      <c r="AF111" s="6"/>
    </row>
    <row r="112" spans="1:35" ht="3.6" customHeight="1">
      <c r="A112" s="51"/>
      <c r="B112" s="51"/>
      <c r="C112" s="51"/>
      <c r="D112" s="51"/>
      <c r="E112" s="51"/>
      <c r="F112" s="51"/>
      <c r="G112" s="51"/>
      <c r="H112" s="51"/>
      <c r="I112" s="51"/>
      <c r="J112" s="19"/>
      <c r="K112" s="51"/>
      <c r="L112" s="51"/>
      <c r="M112" s="51"/>
      <c r="N112" s="51"/>
      <c r="O112" s="51"/>
      <c r="R112" s="39" t="s">
        <v>48</v>
      </c>
      <c r="S112" s="39"/>
      <c r="T112" s="39"/>
      <c r="U112" s="29"/>
      <c r="V112" s="29"/>
      <c r="W112" s="39" t="s">
        <v>45</v>
      </c>
      <c r="X112" s="39"/>
      <c r="Y112" s="39"/>
      <c r="Z112" s="39"/>
      <c r="AA112" s="39" t="s">
        <v>49</v>
      </c>
      <c r="AB112" s="39"/>
      <c r="AC112" s="39"/>
      <c r="AD112" s="39"/>
      <c r="AE112" s="39"/>
      <c r="AF112" s="31"/>
    </row>
    <row r="113" spans="1:35" ht="3.6" customHeight="1">
      <c r="A113" s="43" t="s">
        <v>50</v>
      </c>
      <c r="B113" s="43"/>
      <c r="C113" s="43"/>
      <c r="D113" s="43"/>
      <c r="E113" s="43" t="s">
        <v>44</v>
      </c>
      <c r="F113" s="44" t="str">
        <f>IF(F39="","",F39)</f>
        <v/>
      </c>
      <c r="G113" s="44"/>
      <c r="H113" s="44"/>
      <c r="I113" s="63" t="s">
        <v>16</v>
      </c>
      <c r="J113" s="20"/>
      <c r="K113" s="64" t="str">
        <f>IF(K39="","",K39)</f>
        <v/>
      </c>
      <c r="L113" s="65"/>
      <c r="M113" s="65"/>
      <c r="N113" s="65"/>
      <c r="O113" s="63" t="s">
        <v>16</v>
      </c>
      <c r="R113" s="39"/>
      <c r="S113" s="39"/>
      <c r="T113" s="39"/>
      <c r="U113" s="29"/>
      <c r="V113" s="29"/>
      <c r="W113" s="39"/>
      <c r="X113" s="39"/>
      <c r="Y113" s="39"/>
      <c r="Z113" s="39"/>
      <c r="AA113" s="39"/>
      <c r="AB113" s="39"/>
      <c r="AC113" s="39"/>
      <c r="AD113" s="39"/>
      <c r="AE113" s="39"/>
      <c r="AF113" s="31"/>
    </row>
    <row r="114" spans="1:35" ht="3.6" customHeight="1">
      <c r="A114" s="43"/>
      <c r="B114" s="43"/>
      <c r="C114" s="43"/>
      <c r="D114" s="43"/>
      <c r="E114" s="43"/>
      <c r="F114" s="45"/>
      <c r="G114" s="45"/>
      <c r="H114" s="45"/>
      <c r="I114" s="46"/>
      <c r="J114" s="18"/>
      <c r="K114" s="48"/>
      <c r="L114" s="48"/>
      <c r="M114" s="48"/>
      <c r="N114" s="48"/>
      <c r="O114" s="46"/>
      <c r="R114" s="56"/>
      <c r="S114" s="56"/>
      <c r="T114" s="56"/>
      <c r="U114" s="30"/>
      <c r="V114" s="30"/>
      <c r="W114" s="56"/>
      <c r="X114" s="56"/>
      <c r="Y114" s="56"/>
      <c r="Z114" s="56"/>
      <c r="AA114" s="56"/>
      <c r="AB114" s="56"/>
      <c r="AC114" s="56"/>
      <c r="AD114" s="56"/>
      <c r="AE114" s="56"/>
      <c r="AF114" s="31"/>
    </row>
    <row r="115" spans="1:35" ht="3.6" customHeight="1">
      <c r="A115" s="43"/>
      <c r="B115" s="43"/>
      <c r="C115" s="43"/>
      <c r="D115" s="43"/>
      <c r="E115" s="43"/>
      <c r="F115" s="45"/>
      <c r="G115" s="45"/>
      <c r="H115" s="45"/>
      <c r="I115" s="46"/>
      <c r="J115" s="18"/>
      <c r="K115" s="48"/>
      <c r="L115" s="48"/>
      <c r="M115" s="48"/>
      <c r="N115" s="48"/>
      <c r="O115" s="46"/>
      <c r="R115" s="57" t="s">
        <v>50</v>
      </c>
      <c r="S115" s="39"/>
      <c r="T115" s="39"/>
      <c r="U115" s="39" t="s">
        <v>51</v>
      </c>
      <c r="V115" s="39"/>
      <c r="W115" s="49" t="str">
        <f>IF(W41="","",W41)</f>
        <v/>
      </c>
      <c r="X115" s="49"/>
      <c r="Y115" s="49"/>
      <c r="Z115" s="50" t="s">
        <v>16</v>
      </c>
      <c r="AA115" s="49" t="str">
        <f>IF(AA41="","",AA41)</f>
        <v/>
      </c>
      <c r="AB115" s="49"/>
      <c r="AC115" s="49"/>
      <c r="AD115" s="49"/>
      <c r="AE115" s="50" t="s">
        <v>16</v>
      </c>
      <c r="AF115" s="31"/>
    </row>
    <row r="116" spans="1:35" ht="3.6" customHeight="1">
      <c r="A116" s="43"/>
      <c r="B116" s="43"/>
      <c r="C116" s="43"/>
      <c r="D116" s="43"/>
      <c r="E116" s="43"/>
      <c r="F116" s="45"/>
      <c r="G116" s="45"/>
      <c r="H116" s="45"/>
      <c r="I116" s="46"/>
      <c r="J116" s="18"/>
      <c r="K116" s="48"/>
      <c r="L116" s="48"/>
      <c r="M116" s="48"/>
      <c r="N116" s="48"/>
      <c r="O116" s="46"/>
      <c r="R116" s="39"/>
      <c r="S116" s="39"/>
      <c r="T116" s="39"/>
      <c r="U116" s="39"/>
      <c r="V116" s="39"/>
      <c r="W116" s="49"/>
      <c r="X116" s="49"/>
      <c r="Y116" s="49"/>
      <c r="Z116" s="50"/>
      <c r="AA116" s="49"/>
      <c r="AB116" s="49"/>
      <c r="AC116" s="49"/>
      <c r="AD116" s="49"/>
      <c r="AE116" s="50"/>
      <c r="AF116" s="31"/>
    </row>
    <row r="117" spans="1:35" ht="3.6" customHeight="1">
      <c r="A117" s="43" t="s">
        <v>52</v>
      </c>
      <c r="B117" s="43"/>
      <c r="C117" s="43"/>
      <c r="D117" s="43"/>
      <c r="E117" s="43" t="s">
        <v>44</v>
      </c>
      <c r="F117" s="45" t="str">
        <f>IF(F43="","",F43)</f>
        <v/>
      </c>
      <c r="G117" s="45"/>
      <c r="H117" s="45"/>
      <c r="I117" s="46" t="s">
        <v>16</v>
      </c>
      <c r="J117" s="18"/>
      <c r="K117" s="47" t="str">
        <f>IF(K43="","",K43)</f>
        <v/>
      </c>
      <c r="L117" s="48"/>
      <c r="M117" s="48"/>
      <c r="N117" s="48"/>
      <c r="O117" s="46" t="s">
        <v>16</v>
      </c>
      <c r="R117" s="39"/>
      <c r="S117" s="39"/>
      <c r="T117" s="39"/>
      <c r="U117" s="39"/>
      <c r="V117" s="39"/>
      <c r="W117" s="49"/>
      <c r="X117" s="49"/>
      <c r="Y117" s="49"/>
      <c r="Z117" s="50"/>
      <c r="AA117" s="49"/>
      <c r="AB117" s="49"/>
      <c r="AC117" s="49"/>
      <c r="AD117" s="49"/>
      <c r="AE117" s="50"/>
      <c r="AF117" s="31"/>
    </row>
    <row r="118" spans="1:35" ht="3.6" customHeight="1">
      <c r="A118" s="43"/>
      <c r="B118" s="43"/>
      <c r="C118" s="43"/>
      <c r="D118" s="43"/>
      <c r="E118" s="43"/>
      <c r="F118" s="45"/>
      <c r="G118" s="45"/>
      <c r="H118" s="45"/>
      <c r="I118" s="46"/>
      <c r="J118" s="18"/>
      <c r="K118" s="48"/>
      <c r="L118" s="48"/>
      <c r="M118" s="48"/>
      <c r="N118" s="48"/>
      <c r="O118" s="46"/>
      <c r="R118" s="39" t="s">
        <v>52</v>
      </c>
      <c r="S118" s="39"/>
      <c r="T118" s="39"/>
      <c r="U118" s="39" t="s">
        <v>51</v>
      </c>
      <c r="V118" s="39"/>
      <c r="W118" s="49" t="str">
        <f t="shared" ref="W118" si="1">IF(W44="","",W44)</f>
        <v/>
      </c>
      <c r="X118" s="49"/>
      <c r="Y118" s="49"/>
      <c r="Z118" s="50" t="s">
        <v>16</v>
      </c>
      <c r="AA118" s="49" t="str">
        <f t="shared" ref="AA118" si="2">IF(AA44="","",AA44)</f>
        <v/>
      </c>
      <c r="AB118" s="49"/>
      <c r="AC118" s="49"/>
      <c r="AD118" s="49"/>
      <c r="AE118" s="50" t="s">
        <v>16</v>
      </c>
      <c r="AF118" s="31"/>
    </row>
    <row r="119" spans="1:35" ht="3.6" customHeight="1">
      <c r="A119" s="43"/>
      <c r="B119" s="43"/>
      <c r="C119" s="43"/>
      <c r="D119" s="43"/>
      <c r="E119" s="43"/>
      <c r="F119" s="45"/>
      <c r="G119" s="45"/>
      <c r="H119" s="45"/>
      <c r="I119" s="46"/>
      <c r="J119" s="18"/>
      <c r="K119" s="48"/>
      <c r="L119" s="48"/>
      <c r="M119" s="48"/>
      <c r="N119" s="48"/>
      <c r="O119" s="46"/>
      <c r="R119" s="39"/>
      <c r="S119" s="39"/>
      <c r="T119" s="39"/>
      <c r="U119" s="39"/>
      <c r="V119" s="39"/>
      <c r="W119" s="49"/>
      <c r="X119" s="49"/>
      <c r="Y119" s="49"/>
      <c r="Z119" s="50"/>
      <c r="AA119" s="49"/>
      <c r="AB119" s="49"/>
      <c r="AC119" s="49"/>
      <c r="AD119" s="49"/>
      <c r="AE119" s="50"/>
      <c r="AF119" s="31"/>
    </row>
    <row r="120" spans="1:35" ht="3.6" customHeight="1">
      <c r="A120" s="43"/>
      <c r="B120" s="43"/>
      <c r="C120" s="43"/>
      <c r="D120" s="43"/>
      <c r="E120" s="43"/>
      <c r="F120" s="45"/>
      <c r="G120" s="45"/>
      <c r="H120" s="45"/>
      <c r="I120" s="46"/>
      <c r="J120" s="18"/>
      <c r="K120" s="48"/>
      <c r="L120" s="48"/>
      <c r="M120" s="48"/>
      <c r="N120" s="48"/>
      <c r="O120" s="46"/>
      <c r="R120" s="39"/>
      <c r="S120" s="39"/>
      <c r="T120" s="39"/>
      <c r="U120" s="39"/>
      <c r="V120" s="39"/>
      <c r="W120" s="49"/>
      <c r="X120" s="49"/>
      <c r="Y120" s="49"/>
      <c r="Z120" s="50"/>
      <c r="AA120" s="49"/>
      <c r="AB120" s="49"/>
      <c r="AC120" s="49"/>
      <c r="AD120" s="49"/>
      <c r="AE120" s="50"/>
      <c r="AF120" s="31"/>
    </row>
    <row r="121" spans="1:35" s="33" customFormat="1" ht="3.6" customHeight="1">
      <c r="A121" s="43" t="s">
        <v>53</v>
      </c>
      <c r="B121" s="43"/>
      <c r="C121" s="43"/>
      <c r="D121" s="43"/>
      <c r="E121" s="43" t="s">
        <v>44</v>
      </c>
      <c r="F121" s="45" t="str">
        <f t="shared" ref="F121" si="3">IF(F47="","",F47)</f>
        <v/>
      </c>
      <c r="G121" s="45"/>
      <c r="H121" s="45"/>
      <c r="I121" s="46" t="s">
        <v>16</v>
      </c>
      <c r="J121" s="18"/>
      <c r="K121" s="47" t="str">
        <f>IF(K47="","",K47)</f>
        <v/>
      </c>
      <c r="L121" s="48"/>
      <c r="M121" s="48"/>
      <c r="N121" s="48"/>
      <c r="O121" s="46" t="s">
        <v>16</v>
      </c>
      <c r="R121" s="39" t="s">
        <v>53</v>
      </c>
      <c r="S121" s="39"/>
      <c r="T121" s="39"/>
      <c r="U121" s="39" t="s">
        <v>51</v>
      </c>
      <c r="V121" s="39"/>
      <c r="W121" s="49" t="str">
        <f t="shared" ref="W121" si="4">IF(W47="","",W47)</f>
        <v/>
      </c>
      <c r="X121" s="49"/>
      <c r="Y121" s="49"/>
      <c r="Z121" s="50" t="s">
        <v>16</v>
      </c>
      <c r="AA121" s="49" t="str">
        <f t="shared" ref="AA121" si="5">IF(AA47="","",AA47)</f>
        <v/>
      </c>
      <c r="AB121" s="49"/>
      <c r="AC121" s="49"/>
      <c r="AD121" s="49"/>
      <c r="AE121" s="50" t="s">
        <v>16</v>
      </c>
      <c r="AF121" s="29"/>
    </row>
    <row r="122" spans="1:35" s="33" customFormat="1" ht="3.6" customHeight="1">
      <c r="A122" s="43"/>
      <c r="B122" s="43"/>
      <c r="C122" s="43"/>
      <c r="D122" s="43"/>
      <c r="E122" s="43"/>
      <c r="F122" s="45"/>
      <c r="G122" s="45"/>
      <c r="H122" s="45"/>
      <c r="I122" s="46"/>
      <c r="J122" s="18"/>
      <c r="K122" s="48"/>
      <c r="L122" s="48"/>
      <c r="M122" s="48"/>
      <c r="N122" s="48"/>
      <c r="O122" s="46"/>
      <c r="R122" s="39"/>
      <c r="S122" s="39"/>
      <c r="T122" s="39"/>
      <c r="U122" s="39"/>
      <c r="V122" s="39"/>
      <c r="W122" s="49"/>
      <c r="X122" s="49"/>
      <c r="Y122" s="49"/>
      <c r="Z122" s="50"/>
      <c r="AA122" s="49"/>
      <c r="AB122" s="49"/>
      <c r="AC122" s="49"/>
      <c r="AD122" s="49"/>
      <c r="AE122" s="50"/>
      <c r="AF122" s="29"/>
    </row>
    <row r="123" spans="1:35" s="33" customFormat="1" ht="3.6" customHeight="1">
      <c r="A123" s="43"/>
      <c r="B123" s="43"/>
      <c r="C123" s="43"/>
      <c r="D123" s="43"/>
      <c r="E123" s="43"/>
      <c r="F123" s="45"/>
      <c r="G123" s="45"/>
      <c r="H123" s="45"/>
      <c r="I123" s="46"/>
      <c r="J123" s="18"/>
      <c r="K123" s="48"/>
      <c r="L123" s="48"/>
      <c r="M123" s="48"/>
      <c r="N123" s="48"/>
      <c r="O123" s="46"/>
      <c r="R123" s="39"/>
      <c r="S123" s="39"/>
      <c r="T123" s="39"/>
      <c r="U123" s="39"/>
      <c r="V123" s="39"/>
      <c r="W123" s="49"/>
      <c r="X123" s="49"/>
      <c r="Y123" s="49"/>
      <c r="Z123" s="50"/>
      <c r="AA123" s="49"/>
      <c r="AB123" s="49"/>
      <c r="AC123" s="49"/>
      <c r="AD123" s="49"/>
      <c r="AE123" s="50"/>
      <c r="AF123" s="29"/>
    </row>
    <row r="124" spans="1:35" s="33" customFormat="1" ht="3.6" customHeight="1">
      <c r="A124" s="43"/>
      <c r="B124" s="43"/>
      <c r="C124" s="43"/>
      <c r="D124" s="43"/>
      <c r="E124" s="43"/>
      <c r="F124" s="45"/>
      <c r="G124" s="45"/>
      <c r="H124" s="45"/>
      <c r="I124" s="46"/>
      <c r="J124" s="18"/>
      <c r="K124" s="48"/>
      <c r="L124" s="48"/>
      <c r="M124" s="48"/>
      <c r="N124" s="48"/>
      <c r="O124" s="46"/>
      <c r="R124" s="39" t="s">
        <v>54</v>
      </c>
      <c r="S124" s="39"/>
      <c r="T124" s="39"/>
      <c r="U124" s="39" t="s">
        <v>51</v>
      </c>
      <c r="V124" s="39"/>
      <c r="W124" s="49" t="str">
        <f t="shared" ref="W124" si="6">IF(W50="","",W50)</f>
        <v/>
      </c>
      <c r="X124" s="49"/>
      <c r="Y124" s="49"/>
      <c r="Z124" s="50" t="s">
        <v>16</v>
      </c>
      <c r="AA124" s="49" t="str">
        <f t="shared" ref="AA124" si="7">IF(AA50="","",AA50)</f>
        <v/>
      </c>
      <c r="AB124" s="49"/>
      <c r="AC124" s="49"/>
      <c r="AD124" s="49"/>
      <c r="AE124" s="50" t="s">
        <v>16</v>
      </c>
      <c r="AF124" s="29"/>
    </row>
    <row r="125" spans="1:35" s="33" customFormat="1" ht="3.6" customHeight="1">
      <c r="A125" s="43" t="s">
        <v>54</v>
      </c>
      <c r="B125" s="43"/>
      <c r="C125" s="43"/>
      <c r="D125" s="43"/>
      <c r="E125" s="43" t="s">
        <v>51</v>
      </c>
      <c r="F125" s="45" t="str">
        <f t="shared" ref="F125" si="8">IF(F51="","",F51)</f>
        <v/>
      </c>
      <c r="G125" s="45"/>
      <c r="H125" s="45"/>
      <c r="I125" s="46" t="s">
        <v>16</v>
      </c>
      <c r="J125" s="18"/>
      <c r="K125" s="47" t="str">
        <f>IF(K51="","",K51)</f>
        <v/>
      </c>
      <c r="L125" s="48"/>
      <c r="M125" s="48"/>
      <c r="N125" s="48"/>
      <c r="O125" s="46" t="s">
        <v>16</v>
      </c>
      <c r="R125" s="39"/>
      <c r="S125" s="39"/>
      <c r="T125" s="39"/>
      <c r="U125" s="39"/>
      <c r="V125" s="39"/>
      <c r="W125" s="49"/>
      <c r="X125" s="49"/>
      <c r="Y125" s="49"/>
      <c r="Z125" s="50"/>
      <c r="AA125" s="49"/>
      <c r="AB125" s="49"/>
      <c r="AC125" s="49"/>
      <c r="AD125" s="49"/>
      <c r="AE125" s="50"/>
      <c r="AF125" s="29"/>
    </row>
    <row r="126" spans="1:35" s="33" customFormat="1" ht="3.6" customHeight="1">
      <c r="A126" s="43"/>
      <c r="B126" s="43"/>
      <c r="C126" s="43"/>
      <c r="D126" s="43"/>
      <c r="E126" s="43"/>
      <c r="F126" s="45"/>
      <c r="G126" s="45"/>
      <c r="H126" s="45"/>
      <c r="I126" s="46"/>
      <c r="J126" s="18"/>
      <c r="K126" s="48"/>
      <c r="L126" s="48"/>
      <c r="M126" s="48"/>
      <c r="N126" s="48"/>
      <c r="O126" s="46"/>
      <c r="R126" s="56"/>
      <c r="S126" s="56"/>
      <c r="T126" s="56"/>
      <c r="U126" s="56"/>
      <c r="V126" s="56"/>
      <c r="W126" s="55"/>
      <c r="X126" s="55"/>
      <c r="Y126" s="55"/>
      <c r="Z126" s="54"/>
      <c r="AA126" s="55"/>
      <c r="AB126" s="55"/>
      <c r="AC126" s="55"/>
      <c r="AD126" s="55"/>
      <c r="AE126" s="54"/>
      <c r="AF126" s="29"/>
    </row>
    <row r="127" spans="1:35" ht="3.6" customHeight="1">
      <c r="A127" s="43"/>
      <c r="B127" s="43"/>
      <c r="C127" s="43"/>
      <c r="D127" s="43"/>
      <c r="E127" s="43"/>
      <c r="F127" s="45"/>
      <c r="G127" s="45"/>
      <c r="H127" s="45"/>
      <c r="I127" s="46"/>
      <c r="J127" s="18"/>
      <c r="K127" s="48"/>
      <c r="L127" s="48"/>
      <c r="M127" s="48"/>
      <c r="N127" s="48"/>
      <c r="O127" s="46"/>
      <c r="P127" s="23"/>
      <c r="R127" s="39" t="s">
        <v>55</v>
      </c>
      <c r="S127" s="39"/>
      <c r="T127" s="39"/>
      <c r="U127" s="39" t="s">
        <v>51</v>
      </c>
      <c r="V127" s="39"/>
      <c r="W127" s="49">
        <f t="shared" ref="W127" si="9">IF(W53="","",W53)</f>
        <v>0</v>
      </c>
      <c r="X127" s="49"/>
      <c r="Y127" s="49"/>
      <c r="Z127" s="50" t="s">
        <v>16</v>
      </c>
      <c r="AA127" s="49">
        <f t="shared" ref="AA127" si="10">IF(AA53="","",AA53)</f>
        <v>0</v>
      </c>
      <c r="AB127" s="49"/>
      <c r="AC127" s="49"/>
      <c r="AD127" s="49"/>
      <c r="AE127" s="50" t="s">
        <v>16</v>
      </c>
      <c r="AF127" s="6"/>
      <c r="AG127" s="18"/>
      <c r="AI127" s="1" t="s">
        <v>56</v>
      </c>
    </row>
    <row r="128" spans="1:35" ht="3.6" customHeight="1">
      <c r="A128" s="51"/>
      <c r="B128" s="51"/>
      <c r="C128" s="51"/>
      <c r="D128" s="51"/>
      <c r="E128" s="51"/>
      <c r="F128" s="45"/>
      <c r="G128" s="45"/>
      <c r="H128" s="45"/>
      <c r="I128" s="52"/>
      <c r="J128" s="19"/>
      <c r="K128" s="53"/>
      <c r="L128" s="53"/>
      <c r="M128" s="53"/>
      <c r="N128" s="53"/>
      <c r="O128" s="52"/>
      <c r="P128" s="21"/>
      <c r="Q128" s="18"/>
      <c r="R128" s="39"/>
      <c r="S128" s="39"/>
      <c r="T128" s="39"/>
      <c r="U128" s="39"/>
      <c r="V128" s="39"/>
      <c r="W128" s="49"/>
      <c r="X128" s="49"/>
      <c r="Y128" s="49"/>
      <c r="Z128" s="50"/>
      <c r="AA128" s="49"/>
      <c r="AB128" s="49"/>
      <c r="AC128" s="49"/>
      <c r="AD128" s="49"/>
      <c r="AE128" s="50"/>
      <c r="AF128" s="25"/>
      <c r="AI128" s="1" t="s">
        <v>57</v>
      </c>
    </row>
    <row r="129" spans="1:35" ht="3.6" customHeight="1">
      <c r="A129" s="43" t="s">
        <v>58</v>
      </c>
      <c r="B129" s="43"/>
      <c r="C129" s="43"/>
      <c r="D129" s="43"/>
      <c r="E129" s="43" t="s">
        <v>51</v>
      </c>
      <c r="F129" s="44">
        <f>IF(F55="","",F55)</f>
        <v>0</v>
      </c>
      <c r="G129" s="44"/>
      <c r="H129" s="44"/>
      <c r="I129" s="46" t="s">
        <v>16</v>
      </c>
      <c r="J129" s="18"/>
      <c r="K129" s="47">
        <f>IF(K55="","",K55)</f>
        <v>0</v>
      </c>
      <c r="L129" s="48"/>
      <c r="M129" s="48"/>
      <c r="N129" s="48"/>
      <c r="O129" s="46" t="s">
        <v>16</v>
      </c>
      <c r="P129" s="18"/>
      <c r="Q129" s="18"/>
      <c r="R129" s="39"/>
      <c r="S129" s="39"/>
      <c r="T129" s="39"/>
      <c r="U129" s="39"/>
      <c r="V129" s="39"/>
      <c r="W129" s="49"/>
      <c r="X129" s="49"/>
      <c r="Y129" s="49"/>
      <c r="Z129" s="50"/>
      <c r="AA129" s="49"/>
      <c r="AB129" s="49"/>
      <c r="AC129" s="49"/>
      <c r="AD129" s="49"/>
      <c r="AE129" s="50"/>
      <c r="AF129" s="25"/>
      <c r="AI129" s="1" t="s">
        <v>59</v>
      </c>
    </row>
    <row r="130" spans="1:35" ht="3.6" customHeight="1">
      <c r="A130" s="43"/>
      <c r="B130" s="43"/>
      <c r="C130" s="43"/>
      <c r="D130" s="43"/>
      <c r="E130" s="43"/>
      <c r="F130" s="45"/>
      <c r="G130" s="45"/>
      <c r="H130" s="45"/>
      <c r="I130" s="46"/>
      <c r="J130" s="18"/>
      <c r="K130" s="48"/>
      <c r="L130" s="48"/>
      <c r="M130" s="48"/>
      <c r="N130" s="48"/>
      <c r="O130" s="46"/>
      <c r="P130" s="18"/>
      <c r="Q130" s="18"/>
      <c r="R130" s="25"/>
      <c r="S130" s="6"/>
      <c r="T130" s="24"/>
      <c r="U130" s="24"/>
      <c r="V130" s="24"/>
      <c r="W130" s="24"/>
      <c r="X130" s="24"/>
      <c r="Y130" s="25"/>
      <c r="Z130" s="6"/>
      <c r="AA130" s="6"/>
      <c r="AB130" s="6"/>
      <c r="AC130" s="6"/>
      <c r="AD130" s="26"/>
      <c r="AE130" s="26"/>
      <c r="AF130" s="25"/>
    </row>
    <row r="131" spans="1:35" ht="3.6" customHeight="1">
      <c r="A131" s="43"/>
      <c r="B131" s="43"/>
      <c r="C131" s="43"/>
      <c r="D131" s="43"/>
      <c r="E131" s="43"/>
      <c r="F131" s="45"/>
      <c r="G131" s="45"/>
      <c r="H131" s="45"/>
      <c r="I131" s="46"/>
      <c r="J131" s="18"/>
      <c r="K131" s="48"/>
      <c r="L131" s="48"/>
      <c r="M131" s="48"/>
      <c r="N131" s="48"/>
      <c r="O131" s="46"/>
      <c r="P131" s="18"/>
      <c r="R131" s="25"/>
      <c r="S131" s="6"/>
      <c r="T131" s="24"/>
      <c r="U131" s="24"/>
      <c r="V131" s="24"/>
      <c r="W131" s="24"/>
      <c r="X131" s="24"/>
      <c r="Y131" s="25"/>
      <c r="Z131" s="6"/>
      <c r="AA131" s="6"/>
      <c r="AB131" s="6"/>
      <c r="AC131" s="6"/>
      <c r="AD131" s="26"/>
      <c r="AE131" s="26"/>
      <c r="AF131" s="25"/>
      <c r="AI131" s="1" t="s">
        <v>60</v>
      </c>
    </row>
    <row r="132" spans="1:35" ht="3.6" customHeight="1">
      <c r="A132" s="43"/>
      <c r="B132" s="43"/>
      <c r="C132" s="43"/>
      <c r="D132" s="43"/>
      <c r="E132" s="43"/>
      <c r="F132" s="45"/>
      <c r="G132" s="45"/>
      <c r="H132" s="45"/>
      <c r="I132" s="46"/>
      <c r="J132" s="18"/>
      <c r="K132" s="48"/>
      <c r="L132" s="48"/>
      <c r="M132" s="48"/>
      <c r="N132" s="48"/>
      <c r="O132" s="46"/>
      <c r="P132" s="21"/>
      <c r="Q132" s="21"/>
      <c r="R132" s="25"/>
      <c r="S132" s="6"/>
      <c r="T132" s="24"/>
      <c r="U132" s="24"/>
      <c r="V132" s="24"/>
      <c r="W132" s="24"/>
      <c r="X132" s="24"/>
      <c r="Y132" s="25"/>
      <c r="Z132" s="6"/>
      <c r="AA132" s="6"/>
      <c r="AB132" s="6"/>
      <c r="AC132" s="6"/>
      <c r="AD132" s="26"/>
      <c r="AE132" s="26"/>
      <c r="AF132" s="25"/>
    </row>
    <row r="133" spans="1:35" ht="3" customHeight="1">
      <c r="R133" s="6"/>
      <c r="S133" s="6"/>
      <c r="T133" s="6"/>
      <c r="U133" s="6"/>
      <c r="V133" s="6"/>
      <c r="W133" s="6"/>
      <c r="X133" s="6"/>
      <c r="Y133" s="6"/>
      <c r="Z133" s="6"/>
      <c r="AA133" s="6"/>
      <c r="AB133" s="6"/>
      <c r="AC133" s="6"/>
      <c r="AD133" s="6"/>
      <c r="AE133" s="6"/>
      <c r="AF133" s="6"/>
    </row>
    <row r="134" spans="1:35" ht="12" customHeight="1">
      <c r="A134" s="42" t="str">
        <f>IF(A60="","",A60)</f>
        <v/>
      </c>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row>
    <row r="135" spans="1:35" ht="12" customHeight="1">
      <c r="A135" s="42" t="str">
        <f>IF(A61="","",A61)</f>
        <v/>
      </c>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row>
    <row r="136" spans="1:35" ht="12" customHeight="1">
      <c r="A136" s="42" t="str">
        <f>IF(A62="","",A62)</f>
        <v/>
      </c>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row>
    <row r="137" spans="1:35" ht="12" customHeight="1">
      <c r="A137" s="42" t="str">
        <f>IF(A63="","",A63)</f>
        <v/>
      </c>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row>
    <row r="138" spans="1:35" ht="12" customHeight="1">
      <c r="A138" s="42" t="str">
        <f>IF(A64="","",A64)</f>
        <v/>
      </c>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row>
    <row r="139" spans="1:35" ht="12"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row>
    <row r="140" spans="1:35" ht="15.6" customHeight="1">
      <c r="B140" s="39"/>
      <c r="C140" s="39"/>
      <c r="D140" s="39"/>
      <c r="E140" s="29"/>
      <c r="F140" s="40"/>
      <c r="G140" s="40"/>
      <c r="H140" s="34"/>
      <c r="I140" s="40"/>
      <c r="J140" s="40"/>
      <c r="K140" s="22"/>
      <c r="L140" s="16"/>
      <c r="M140" s="16"/>
      <c r="N140" s="16"/>
      <c r="O140" s="16"/>
    </row>
    <row r="141" spans="1:35" ht="3" customHeight="1">
      <c r="F141" s="41"/>
      <c r="G141" s="41"/>
    </row>
    <row r="142" spans="1:35" ht="15.75" customHeight="1">
      <c r="A142" s="36" t="s">
        <v>61</v>
      </c>
      <c r="B142" s="36"/>
      <c r="C142" s="36"/>
      <c r="E142" s="36" t="s">
        <v>62</v>
      </c>
      <c r="F142" s="36"/>
      <c r="G142" s="36"/>
      <c r="H142" s="36" t="s">
        <v>63</v>
      </c>
      <c r="I142" s="36"/>
      <c r="J142" s="36"/>
      <c r="L142" s="36" t="s">
        <v>64</v>
      </c>
      <c r="M142" s="36"/>
      <c r="N142" s="36"/>
    </row>
    <row r="143" spans="1:35" ht="15" customHeight="1">
      <c r="A143" s="37"/>
      <c r="B143" s="37"/>
      <c r="C143" s="37"/>
      <c r="E143" s="37"/>
      <c r="F143" s="37"/>
      <c r="G143" s="37"/>
      <c r="H143" s="37"/>
      <c r="I143" s="37"/>
      <c r="J143" s="37"/>
      <c r="L143" s="37"/>
      <c r="M143" s="37"/>
      <c r="N143" s="37"/>
    </row>
    <row r="144" spans="1:35" ht="15.95" customHeight="1">
      <c r="A144" s="37"/>
      <c r="B144" s="37"/>
      <c r="C144" s="37"/>
      <c r="E144" s="37"/>
      <c r="F144" s="37"/>
      <c r="G144" s="37"/>
      <c r="H144" s="37"/>
      <c r="I144" s="37"/>
      <c r="J144" s="37"/>
      <c r="L144" s="37"/>
      <c r="M144" s="37"/>
      <c r="N144" s="37"/>
    </row>
    <row r="145" spans="1:24" ht="15.95" customHeight="1">
      <c r="A145" s="37"/>
      <c r="B145" s="37"/>
      <c r="C145" s="37"/>
      <c r="E145" s="37"/>
      <c r="F145" s="37"/>
      <c r="G145" s="37"/>
      <c r="H145" s="37"/>
      <c r="I145" s="37"/>
      <c r="J145" s="37"/>
      <c r="L145" s="37"/>
      <c r="M145" s="37"/>
      <c r="N145" s="37"/>
    </row>
    <row r="146" spans="1:24" ht="15.75" customHeight="1">
      <c r="A146" s="37"/>
      <c r="B146" s="37"/>
      <c r="C146" s="37"/>
      <c r="E146" s="37"/>
      <c r="F146" s="37"/>
      <c r="G146" s="37"/>
      <c r="H146" s="37"/>
      <c r="I146" s="37"/>
      <c r="J146" s="37"/>
      <c r="L146" s="37"/>
      <c r="M146" s="37"/>
      <c r="N146" s="37"/>
    </row>
    <row r="147" spans="1:24" ht="15.95" customHeight="1"/>
    <row r="148" spans="1:24" ht="15" customHeight="1">
      <c r="A148" s="6" t="s">
        <v>65</v>
      </c>
      <c r="B148" s="6"/>
      <c r="C148" s="12"/>
      <c r="D148" s="38" t="str">
        <f>IF(D74="","",D74)</f>
        <v/>
      </c>
      <c r="E148" s="38"/>
      <c r="F148" s="38"/>
      <c r="G148" s="38"/>
      <c r="H148" s="38"/>
      <c r="I148" s="38"/>
      <c r="J148" s="38"/>
      <c r="K148" s="13"/>
      <c r="L148" s="13"/>
      <c r="M148" s="13"/>
      <c r="N148" s="13"/>
      <c r="O148" s="13"/>
      <c r="P148" s="13"/>
      <c r="Q148" s="13"/>
      <c r="R148" s="13"/>
      <c r="S148" s="13"/>
      <c r="T148" s="13"/>
      <c r="U148" s="13"/>
      <c r="V148" s="13"/>
      <c r="W148" s="13"/>
      <c r="X148" s="13"/>
    </row>
  </sheetData>
  <mergeCells count="266">
    <mergeCell ref="P9:R9"/>
    <mergeCell ref="P10:AE10"/>
    <mergeCell ref="P12:AC12"/>
    <mergeCell ref="AD12:AF12"/>
    <mergeCell ref="O15:W15"/>
    <mergeCell ref="X15:AF15"/>
    <mergeCell ref="A2:AF3"/>
    <mergeCell ref="Y5:AF5"/>
    <mergeCell ref="A6:G7"/>
    <mergeCell ref="H7:I7"/>
    <mergeCell ref="O8:W8"/>
    <mergeCell ref="X8:AF8"/>
    <mergeCell ref="A20:E20"/>
    <mergeCell ref="F20:AF20"/>
    <mergeCell ref="A21:AF21"/>
    <mergeCell ref="A22:AF22"/>
    <mergeCell ref="A24:J24"/>
    <mergeCell ref="K24:R24"/>
    <mergeCell ref="T24:AF24"/>
    <mergeCell ref="A17:E17"/>
    <mergeCell ref="F17:AF17"/>
    <mergeCell ref="A18:E18"/>
    <mergeCell ref="F18:AF18"/>
    <mergeCell ref="A19:E19"/>
    <mergeCell ref="F19:AF19"/>
    <mergeCell ref="B27:J27"/>
    <mergeCell ref="K27:Q27"/>
    <mergeCell ref="T27:AF27"/>
    <mergeCell ref="B28:J28"/>
    <mergeCell ref="K28:Q28"/>
    <mergeCell ref="T28:AF28"/>
    <mergeCell ref="B25:J25"/>
    <mergeCell ref="K25:Q25"/>
    <mergeCell ref="T25:AF25"/>
    <mergeCell ref="B26:J26"/>
    <mergeCell ref="K26:Q26"/>
    <mergeCell ref="T26:AF26"/>
    <mergeCell ref="B32:J32"/>
    <mergeCell ref="K32:Q32"/>
    <mergeCell ref="A35:D38"/>
    <mergeCell ref="E35:E38"/>
    <mergeCell ref="F35:I38"/>
    <mergeCell ref="K35:O38"/>
    <mergeCell ref="B29:J29"/>
    <mergeCell ref="K29:Q29"/>
    <mergeCell ref="T29:AF29"/>
    <mergeCell ref="B30:J30"/>
    <mergeCell ref="K30:Q30"/>
    <mergeCell ref="B31:J31"/>
    <mergeCell ref="K31:Q31"/>
    <mergeCell ref="R35:AE37"/>
    <mergeCell ref="R38:T40"/>
    <mergeCell ref="W38:Z40"/>
    <mergeCell ref="AA38:AE40"/>
    <mergeCell ref="A39:D42"/>
    <mergeCell ref="E39:E42"/>
    <mergeCell ref="F39:H42"/>
    <mergeCell ref="I39:I42"/>
    <mergeCell ref="K39:N42"/>
    <mergeCell ref="O39:O42"/>
    <mergeCell ref="Z44:Z46"/>
    <mergeCell ref="AA44:AD46"/>
    <mergeCell ref="AE44:AE46"/>
    <mergeCell ref="A43:D46"/>
    <mergeCell ref="E43:E46"/>
    <mergeCell ref="F43:H46"/>
    <mergeCell ref="I43:I46"/>
    <mergeCell ref="K43:N46"/>
    <mergeCell ref="O43:O46"/>
    <mergeCell ref="R41:T43"/>
    <mergeCell ref="U41:V43"/>
    <mergeCell ref="W41:Y43"/>
    <mergeCell ref="Z41:Z43"/>
    <mergeCell ref="AA41:AD43"/>
    <mergeCell ref="AE41:AE43"/>
    <mergeCell ref="A47:D50"/>
    <mergeCell ref="E47:E50"/>
    <mergeCell ref="F47:H50"/>
    <mergeCell ref="I47:I50"/>
    <mergeCell ref="K47:N50"/>
    <mergeCell ref="O47:O50"/>
    <mergeCell ref="R44:T46"/>
    <mergeCell ref="U44:V46"/>
    <mergeCell ref="W44:Y46"/>
    <mergeCell ref="R50:T52"/>
    <mergeCell ref="U50:V52"/>
    <mergeCell ref="W50:Y52"/>
    <mergeCell ref="Z50:Z52"/>
    <mergeCell ref="AA50:AD52"/>
    <mergeCell ref="AE50:AE52"/>
    <mergeCell ref="R47:T49"/>
    <mergeCell ref="U47:V49"/>
    <mergeCell ref="W47:Y49"/>
    <mergeCell ref="Z47:Z49"/>
    <mergeCell ref="AA47:AD49"/>
    <mergeCell ref="AE47:AE49"/>
    <mergeCell ref="A60:AF60"/>
    <mergeCell ref="A61:AF61"/>
    <mergeCell ref="A62:AF62"/>
    <mergeCell ref="A63:AF63"/>
    <mergeCell ref="A64:AF64"/>
    <mergeCell ref="A65:AF65"/>
    <mergeCell ref="A55:D58"/>
    <mergeCell ref="E55:E58"/>
    <mergeCell ref="F55:H58"/>
    <mergeCell ref="I55:I58"/>
    <mergeCell ref="K55:N58"/>
    <mergeCell ref="O55:O58"/>
    <mergeCell ref="R53:T55"/>
    <mergeCell ref="U53:V55"/>
    <mergeCell ref="W53:Y55"/>
    <mergeCell ref="Z53:Z55"/>
    <mergeCell ref="AA53:AD55"/>
    <mergeCell ref="AE53:AE55"/>
    <mergeCell ref="A51:D54"/>
    <mergeCell ref="E51:E54"/>
    <mergeCell ref="F51:H54"/>
    <mergeCell ref="I51:I54"/>
    <mergeCell ref="K51:N54"/>
    <mergeCell ref="O51:O54"/>
    <mergeCell ref="L68:N68"/>
    <mergeCell ref="A69:C72"/>
    <mergeCell ref="E69:G72"/>
    <mergeCell ref="H69:J72"/>
    <mergeCell ref="L69:N72"/>
    <mergeCell ref="D74:J74"/>
    <mergeCell ref="B66:D66"/>
    <mergeCell ref="F66:G66"/>
    <mergeCell ref="I66:J66"/>
    <mergeCell ref="F67:G67"/>
    <mergeCell ref="A68:C68"/>
    <mergeCell ref="E68:G68"/>
    <mergeCell ref="H68:J68"/>
    <mergeCell ref="P83:R83"/>
    <mergeCell ref="P84:AE84"/>
    <mergeCell ref="P86:AC86"/>
    <mergeCell ref="AD86:AF86"/>
    <mergeCell ref="O89:W89"/>
    <mergeCell ref="X89:AF89"/>
    <mergeCell ref="A76:AF77"/>
    <mergeCell ref="Y79:AF79"/>
    <mergeCell ref="A80:G81"/>
    <mergeCell ref="H81:I81"/>
    <mergeCell ref="O82:W82"/>
    <mergeCell ref="X82:AF82"/>
    <mergeCell ref="A94:E94"/>
    <mergeCell ref="F94:AF94"/>
    <mergeCell ref="A95:AF95"/>
    <mergeCell ref="A96:AF96"/>
    <mergeCell ref="A98:J98"/>
    <mergeCell ref="K98:R98"/>
    <mergeCell ref="T98:AF98"/>
    <mergeCell ref="A91:E91"/>
    <mergeCell ref="F91:AF91"/>
    <mergeCell ref="A92:E92"/>
    <mergeCell ref="F92:AF92"/>
    <mergeCell ref="A93:E93"/>
    <mergeCell ref="F93:AF93"/>
    <mergeCell ref="B101:J101"/>
    <mergeCell ref="K101:Q101"/>
    <mergeCell ref="T101:AF101"/>
    <mergeCell ref="B102:J102"/>
    <mergeCell ref="K102:Q102"/>
    <mergeCell ref="T102:AF102"/>
    <mergeCell ref="B99:J99"/>
    <mergeCell ref="K99:Q99"/>
    <mergeCell ref="T99:AF99"/>
    <mergeCell ref="B100:J100"/>
    <mergeCell ref="K100:Q100"/>
    <mergeCell ref="T100:AF100"/>
    <mergeCell ref="B106:J106"/>
    <mergeCell ref="K106:Q106"/>
    <mergeCell ref="A109:D112"/>
    <mergeCell ref="E109:E112"/>
    <mergeCell ref="F109:I112"/>
    <mergeCell ref="K109:O112"/>
    <mergeCell ref="B103:J103"/>
    <mergeCell ref="K103:Q103"/>
    <mergeCell ref="T103:AF103"/>
    <mergeCell ref="B104:J104"/>
    <mergeCell ref="K104:Q104"/>
    <mergeCell ref="B105:J105"/>
    <mergeCell ref="K105:Q105"/>
    <mergeCell ref="R109:AE111"/>
    <mergeCell ref="R112:T114"/>
    <mergeCell ref="W112:Z114"/>
    <mergeCell ref="AA112:AE114"/>
    <mergeCell ref="A113:D116"/>
    <mergeCell ref="E113:E116"/>
    <mergeCell ref="F113:H116"/>
    <mergeCell ref="I113:I116"/>
    <mergeCell ref="K113:N116"/>
    <mergeCell ref="O113:O116"/>
    <mergeCell ref="Z118:Z120"/>
    <mergeCell ref="AA118:AD120"/>
    <mergeCell ref="AE118:AE120"/>
    <mergeCell ref="A117:D120"/>
    <mergeCell ref="E117:E120"/>
    <mergeCell ref="F117:H120"/>
    <mergeCell ref="I117:I120"/>
    <mergeCell ref="K117:N120"/>
    <mergeCell ref="O117:O120"/>
    <mergeCell ref="R115:T117"/>
    <mergeCell ref="U115:V117"/>
    <mergeCell ref="W115:Y117"/>
    <mergeCell ref="Z115:Z117"/>
    <mergeCell ref="AA115:AD117"/>
    <mergeCell ref="AE115:AE117"/>
    <mergeCell ref="A121:D124"/>
    <mergeCell ref="E121:E124"/>
    <mergeCell ref="F121:H124"/>
    <mergeCell ref="I121:I124"/>
    <mergeCell ref="K121:N124"/>
    <mergeCell ref="O121:O124"/>
    <mergeCell ref="R118:T120"/>
    <mergeCell ref="U118:V120"/>
    <mergeCell ref="W118:Y120"/>
    <mergeCell ref="R124:T126"/>
    <mergeCell ref="U124:V126"/>
    <mergeCell ref="W124:Y126"/>
    <mergeCell ref="Z124:Z126"/>
    <mergeCell ref="AA124:AD126"/>
    <mergeCell ref="AE124:AE126"/>
    <mergeCell ref="R121:T123"/>
    <mergeCell ref="U121:V123"/>
    <mergeCell ref="W121:Y123"/>
    <mergeCell ref="Z121:Z123"/>
    <mergeCell ref="AA121:AD123"/>
    <mergeCell ref="AE121:AE123"/>
    <mergeCell ref="A134:AF134"/>
    <mergeCell ref="A135:AF135"/>
    <mergeCell ref="A136:AF136"/>
    <mergeCell ref="A137:AF137"/>
    <mergeCell ref="A138:AF138"/>
    <mergeCell ref="A139:AF139"/>
    <mergeCell ref="A129:D132"/>
    <mergeCell ref="E129:E132"/>
    <mergeCell ref="F129:H132"/>
    <mergeCell ref="I129:I132"/>
    <mergeCell ref="K129:N132"/>
    <mergeCell ref="O129:O132"/>
    <mergeCell ref="R127:T129"/>
    <mergeCell ref="U127:V129"/>
    <mergeCell ref="W127:Y129"/>
    <mergeCell ref="Z127:Z129"/>
    <mergeCell ref="AA127:AD129"/>
    <mergeCell ref="AE127:AE129"/>
    <mergeCell ref="A125:D128"/>
    <mergeCell ref="E125:E128"/>
    <mergeCell ref="F125:H128"/>
    <mergeCell ref="I125:I128"/>
    <mergeCell ref="K125:N128"/>
    <mergeCell ref="O125:O128"/>
    <mergeCell ref="L142:N142"/>
    <mergeCell ref="A143:C146"/>
    <mergeCell ref="E143:G146"/>
    <mergeCell ref="H143:J146"/>
    <mergeCell ref="L143:N146"/>
    <mergeCell ref="D148:J148"/>
    <mergeCell ref="B140:D140"/>
    <mergeCell ref="F140:G140"/>
    <mergeCell ref="I140:J140"/>
    <mergeCell ref="F141:G141"/>
    <mergeCell ref="A142:C142"/>
    <mergeCell ref="E142:G142"/>
    <mergeCell ref="H142:J142"/>
  </mergeCells>
  <phoneticPr fontId="1"/>
  <dataValidations count="2">
    <dataValidation type="list" allowBlank="1" showInputMessage="1" showErrorMessage="1" sqref="T29:AF29" xr:uid="{046F0F6A-C7AA-4148-A395-50D03A7B5C9A}">
      <formula1>$AI$56:$AI$58</formula1>
    </dataValidation>
    <dataValidation type="list" allowBlank="1" showErrorMessage="1" sqref="T27:AF27" xr:uid="{0BCFDFC7-91D8-4BE0-BEAD-0278E4454C3B}">
      <formula1>$AI$26:$AI$55</formula1>
    </dataValidation>
  </dataValidations>
  <pageMargins left="0.74803149606299213" right="0.34" top="0.48" bottom="0.34" header="0.31496062992125984" footer="0.31496062992125984"/>
  <pageSetup paperSize="9" scale="97" orientation="portrait" horizontalDpi="300" verticalDpi="300" r:id="rId1"/>
  <rowBreaks count="1" manualBreakCount="1">
    <brk id="74" max="3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C021B-4CFD-44C1-892F-8B42F1D90EBF}">
  <sheetPr>
    <tabColor rgb="FFFF0000"/>
  </sheetPr>
  <dimension ref="A1:Z109"/>
  <sheetViews>
    <sheetView view="pageBreakPreview" topLeftCell="A48" zoomScale="160" zoomScaleNormal="130" zoomScaleSheetLayoutView="160" workbookViewId="0">
      <selection activeCell="AH78" sqref="AH78"/>
    </sheetView>
  </sheetViews>
  <sheetFormatPr defaultColWidth="3.625" defaultRowHeight="15" customHeight="1"/>
  <cols>
    <col min="1" max="1" width="3.875" style="1" customWidth="1"/>
    <col min="2" max="2" width="3.625" style="1"/>
    <col min="3" max="3" width="3.125" style="1" customWidth="1"/>
    <col min="4" max="4" width="2.5" style="1" customWidth="1"/>
    <col min="5" max="5" width="4.5" style="1" customWidth="1"/>
    <col min="6" max="6" width="2.875" style="1" customWidth="1"/>
    <col min="7" max="7" width="3.125" style="1" customWidth="1"/>
    <col min="8" max="9" width="3.625" style="1"/>
    <col min="10" max="10" width="3.5" style="1" customWidth="1"/>
    <col min="11" max="11" width="2.5" style="1" customWidth="1"/>
    <col min="12" max="12" width="3.625" style="1" customWidth="1"/>
    <col min="13" max="13" width="4.125" style="1" customWidth="1"/>
    <col min="14" max="14" width="2.875" style="1" customWidth="1"/>
    <col min="15" max="16" width="3.875" style="1" customWidth="1"/>
    <col min="17" max="18" width="2.875" style="1" customWidth="1"/>
    <col min="19" max="19" width="1.875" style="1" customWidth="1"/>
    <col min="20" max="20" width="3.625" style="1"/>
    <col min="21" max="21" width="6.125" style="1" customWidth="1"/>
    <col min="22" max="22" width="3.625" style="1"/>
    <col min="23" max="24" width="2.125" style="1" customWidth="1"/>
    <col min="25" max="25" width="4.625" style="1" customWidth="1"/>
    <col min="26" max="26" width="3.875" style="1" customWidth="1"/>
    <col min="27" max="16384" width="3.625" style="1"/>
  </cols>
  <sheetData>
    <row r="1" spans="1:26" ht="12" customHeight="1"/>
    <row r="2" spans="1:26" ht="15" customHeight="1">
      <c r="A2" s="83" t="s">
        <v>67</v>
      </c>
      <c r="B2" s="83"/>
      <c r="C2" s="83"/>
      <c r="D2" s="83"/>
      <c r="E2" s="83"/>
      <c r="F2" s="83"/>
      <c r="G2" s="83"/>
      <c r="H2" s="83"/>
      <c r="I2" s="83"/>
      <c r="J2" s="83"/>
      <c r="K2" s="83"/>
      <c r="L2" s="83"/>
      <c r="M2" s="83"/>
      <c r="N2" s="83"/>
      <c r="O2" s="83"/>
      <c r="P2" s="83"/>
      <c r="Q2" s="83"/>
      <c r="R2" s="83"/>
      <c r="S2" s="83"/>
      <c r="T2" s="83"/>
      <c r="U2" s="83"/>
      <c r="V2" s="83"/>
      <c r="W2" s="83"/>
      <c r="X2" s="83"/>
      <c r="Y2" s="83"/>
      <c r="Z2" s="83"/>
    </row>
    <row r="3" spans="1:26" ht="15" customHeight="1">
      <c r="A3" s="83"/>
      <c r="B3" s="83"/>
      <c r="C3" s="83"/>
      <c r="D3" s="83"/>
      <c r="E3" s="83"/>
      <c r="F3" s="83"/>
      <c r="G3" s="83"/>
      <c r="H3" s="83"/>
      <c r="I3" s="83"/>
      <c r="J3" s="83"/>
      <c r="K3" s="83"/>
      <c r="L3" s="83"/>
      <c r="M3" s="83"/>
      <c r="N3" s="83"/>
      <c r="O3" s="83"/>
      <c r="P3" s="83"/>
      <c r="Q3" s="83"/>
      <c r="R3" s="83"/>
      <c r="S3" s="83"/>
      <c r="T3" s="83"/>
      <c r="U3" s="83"/>
      <c r="V3" s="83"/>
      <c r="W3" s="83"/>
      <c r="X3" s="83"/>
      <c r="Y3" s="83"/>
      <c r="Z3" s="83"/>
    </row>
    <row r="4" spans="1:26" ht="12.75" customHeight="1"/>
    <row r="5" spans="1:26" ht="13.5" customHeight="1">
      <c r="I5" s="15"/>
      <c r="V5" s="84" t="s">
        <v>95</v>
      </c>
      <c r="W5" s="84"/>
      <c r="X5" s="84"/>
      <c r="Y5" s="84"/>
      <c r="Z5" s="84"/>
    </row>
    <row r="6" spans="1:26" ht="15" customHeight="1">
      <c r="A6" s="85"/>
      <c r="B6" s="85"/>
      <c r="C6" s="85"/>
      <c r="D6" s="85"/>
      <c r="E6" s="85"/>
      <c r="F6" s="85"/>
      <c r="G6" s="85"/>
    </row>
    <row r="7" spans="1:26" ht="15" customHeight="1">
      <c r="A7" s="85"/>
      <c r="B7" s="85"/>
      <c r="C7" s="85"/>
      <c r="D7" s="85"/>
      <c r="E7" s="85"/>
      <c r="F7" s="85"/>
      <c r="G7" s="85"/>
      <c r="H7" s="86" t="s">
        <v>1</v>
      </c>
      <c r="I7" s="86"/>
    </row>
    <row r="8" spans="1:26" ht="13.5" customHeight="1">
      <c r="N8" s="7"/>
      <c r="O8" s="78" t="s">
        <v>2</v>
      </c>
      <c r="P8" s="79"/>
      <c r="Q8" s="79"/>
      <c r="R8" s="79"/>
      <c r="S8" s="79"/>
      <c r="T8" s="80"/>
      <c r="U8" s="109"/>
      <c r="V8" s="81"/>
      <c r="W8" s="81"/>
      <c r="X8" s="81"/>
      <c r="Y8" s="81"/>
      <c r="Z8" s="82"/>
    </row>
    <row r="9" spans="1:26" ht="15" customHeight="1">
      <c r="B9" s="14" t="s">
        <v>68</v>
      </c>
      <c r="G9" s="11"/>
      <c r="N9" s="7"/>
      <c r="O9" s="2"/>
      <c r="P9" s="3" t="s">
        <v>69</v>
      </c>
      <c r="Q9" s="3"/>
      <c r="R9" s="3"/>
      <c r="S9" s="3"/>
      <c r="T9" s="3"/>
      <c r="U9" s="3"/>
      <c r="V9" s="3"/>
      <c r="W9" s="3"/>
      <c r="X9" s="3"/>
      <c r="Y9" s="3"/>
      <c r="Z9" s="4"/>
    </row>
    <row r="10" spans="1:26" ht="15" customHeight="1">
      <c r="B10" s="14" t="s">
        <v>70</v>
      </c>
      <c r="N10" s="7"/>
      <c r="O10" s="5"/>
      <c r="P10" s="6"/>
      <c r="Q10" s="6"/>
      <c r="R10" s="6"/>
      <c r="S10" s="6"/>
      <c r="T10" s="6"/>
      <c r="U10" s="6"/>
      <c r="V10" s="6"/>
      <c r="W10" s="6"/>
      <c r="X10" s="6"/>
      <c r="Y10" s="6"/>
      <c r="Z10" s="7"/>
    </row>
    <row r="11" spans="1:26" ht="15" customHeight="1">
      <c r="N11" s="7"/>
      <c r="O11" s="5"/>
      <c r="P11" s="6"/>
      <c r="Q11" s="6"/>
      <c r="R11" s="6"/>
      <c r="S11" s="6"/>
      <c r="T11" s="6"/>
      <c r="U11" s="6"/>
      <c r="V11" s="6"/>
      <c r="W11" s="6"/>
      <c r="X11" s="6"/>
      <c r="Y11" s="6"/>
      <c r="Z11" s="7"/>
    </row>
    <row r="12" spans="1:26" ht="15" customHeight="1">
      <c r="N12" s="7"/>
      <c r="O12" s="5"/>
      <c r="P12" s="38"/>
      <c r="Q12" s="38"/>
      <c r="R12" s="38"/>
      <c r="S12" s="38"/>
      <c r="T12" s="38"/>
      <c r="U12" s="38"/>
      <c r="V12" s="38"/>
      <c r="W12" s="38"/>
      <c r="X12" s="38"/>
      <c r="Y12" s="38"/>
      <c r="Z12" s="27" t="s">
        <v>5</v>
      </c>
    </row>
    <row r="13" spans="1:26" ht="15" customHeight="1">
      <c r="N13" s="7"/>
      <c r="O13" s="5"/>
      <c r="P13" s="6"/>
      <c r="Q13" s="6"/>
      <c r="R13" s="6"/>
      <c r="S13" s="6"/>
      <c r="T13" s="6"/>
      <c r="U13" s="6"/>
      <c r="V13" s="6"/>
      <c r="W13" s="6"/>
      <c r="X13" s="6"/>
      <c r="Y13" s="6"/>
      <c r="Z13" s="7"/>
    </row>
    <row r="14" spans="1:26" ht="15" customHeight="1">
      <c r="N14" s="7"/>
      <c r="O14" s="8"/>
      <c r="P14" s="9"/>
      <c r="Q14" s="9"/>
      <c r="R14" s="9"/>
      <c r="S14" s="9"/>
      <c r="T14" s="9"/>
      <c r="U14" s="9"/>
      <c r="V14" s="9"/>
      <c r="W14" s="9"/>
      <c r="X14" s="9"/>
      <c r="Y14" s="9"/>
      <c r="Z14" s="10"/>
    </row>
    <row r="15" spans="1:26" ht="15" customHeight="1">
      <c r="O15" s="78" t="s">
        <v>6</v>
      </c>
      <c r="P15" s="79"/>
      <c r="Q15" s="79"/>
      <c r="R15" s="79"/>
      <c r="S15" s="79"/>
      <c r="T15" s="80"/>
      <c r="U15" s="109"/>
      <c r="V15" s="81"/>
      <c r="W15" s="81"/>
      <c r="X15" s="81"/>
      <c r="Y15" s="81"/>
      <c r="Z15" s="82"/>
    </row>
    <row r="16" spans="1:26" ht="21" customHeight="1"/>
    <row r="17" spans="1:26" ht="16.5" customHeight="1">
      <c r="A17" s="74" t="s">
        <v>7</v>
      </c>
      <c r="B17" s="74"/>
      <c r="C17" s="74"/>
      <c r="D17" s="74"/>
      <c r="E17" s="74"/>
      <c r="F17" s="74" t="s">
        <v>8</v>
      </c>
      <c r="G17" s="74"/>
      <c r="H17" s="74"/>
      <c r="I17" s="74"/>
      <c r="J17" s="74"/>
      <c r="K17" s="74"/>
      <c r="L17" s="74"/>
      <c r="M17" s="74"/>
      <c r="N17" s="74"/>
      <c r="O17" s="74"/>
      <c r="P17" s="74"/>
      <c r="Q17" s="74"/>
      <c r="R17" s="74"/>
      <c r="S17" s="74"/>
      <c r="T17" s="74"/>
      <c r="U17" s="74"/>
      <c r="V17" s="74"/>
      <c r="W17" s="74"/>
      <c r="X17" s="74"/>
      <c r="Y17" s="74"/>
      <c r="Z17" s="74"/>
    </row>
    <row r="18" spans="1:26" ht="16.5" customHeight="1">
      <c r="A18" s="67"/>
      <c r="B18" s="68"/>
      <c r="C18" s="68"/>
      <c r="D18" s="68"/>
      <c r="E18" s="69"/>
      <c r="F18" s="58"/>
      <c r="G18" s="58"/>
      <c r="H18" s="58"/>
      <c r="I18" s="58"/>
      <c r="J18" s="58"/>
      <c r="K18" s="58"/>
      <c r="L18" s="58"/>
      <c r="M18" s="58"/>
      <c r="N18" s="58"/>
      <c r="O18" s="58"/>
      <c r="P18" s="58"/>
      <c r="Q18" s="58"/>
      <c r="R18" s="58"/>
      <c r="S18" s="58"/>
      <c r="T18" s="58"/>
      <c r="U18" s="58"/>
      <c r="V18" s="58"/>
      <c r="W18" s="58"/>
      <c r="X18" s="58"/>
      <c r="Y18" s="58"/>
      <c r="Z18" s="58"/>
    </row>
    <row r="19" spans="1:26" ht="16.5" customHeight="1">
      <c r="A19" s="74" t="s">
        <v>9</v>
      </c>
      <c r="B19" s="74"/>
      <c r="C19" s="74"/>
      <c r="D19" s="74"/>
      <c r="E19" s="74"/>
      <c r="F19" s="74" t="s">
        <v>10</v>
      </c>
      <c r="G19" s="74"/>
      <c r="H19" s="74"/>
      <c r="I19" s="74"/>
      <c r="J19" s="74"/>
      <c r="K19" s="74"/>
      <c r="L19" s="74"/>
      <c r="M19" s="74"/>
      <c r="N19" s="74"/>
      <c r="O19" s="74"/>
      <c r="P19" s="74"/>
      <c r="Q19" s="74"/>
      <c r="R19" s="74"/>
      <c r="S19" s="74"/>
      <c r="T19" s="74"/>
      <c r="U19" s="74"/>
      <c r="V19" s="74"/>
      <c r="W19" s="74"/>
      <c r="X19" s="74"/>
      <c r="Y19" s="74"/>
      <c r="Z19" s="74"/>
    </row>
    <row r="20" spans="1:26" ht="16.5" customHeight="1">
      <c r="A20" s="67"/>
      <c r="B20" s="68"/>
      <c r="C20" s="68"/>
      <c r="D20" s="68"/>
      <c r="E20" s="69"/>
      <c r="F20" s="58"/>
      <c r="G20" s="58"/>
      <c r="H20" s="58"/>
      <c r="I20" s="58"/>
      <c r="J20" s="58"/>
      <c r="K20" s="58"/>
      <c r="L20" s="58"/>
      <c r="M20" s="58"/>
      <c r="N20" s="58"/>
      <c r="O20" s="58"/>
      <c r="P20" s="58"/>
      <c r="Q20" s="58"/>
      <c r="R20" s="58"/>
      <c r="S20" s="58"/>
      <c r="T20" s="58"/>
      <c r="U20" s="58"/>
      <c r="V20" s="58"/>
      <c r="W20" s="58"/>
      <c r="X20" s="58"/>
      <c r="Y20" s="58"/>
      <c r="Z20" s="58"/>
    </row>
    <row r="21" spans="1:26" ht="16.5" customHeight="1">
      <c r="A21" s="70" t="s">
        <v>11</v>
      </c>
      <c r="B21" s="71"/>
      <c r="C21" s="71"/>
      <c r="D21" s="71"/>
      <c r="E21" s="71"/>
      <c r="F21" s="71"/>
      <c r="G21" s="71"/>
      <c r="H21" s="71"/>
      <c r="I21" s="71"/>
      <c r="J21" s="71"/>
      <c r="K21" s="71"/>
      <c r="L21" s="71"/>
      <c r="M21" s="71"/>
      <c r="N21" s="71"/>
      <c r="O21" s="71"/>
      <c r="P21" s="71"/>
      <c r="Q21" s="71"/>
      <c r="R21" s="71"/>
      <c r="S21" s="71"/>
      <c r="T21" s="71"/>
      <c r="U21" s="71"/>
      <c r="V21" s="71"/>
      <c r="W21" s="71"/>
      <c r="X21" s="71"/>
      <c r="Y21" s="71"/>
      <c r="Z21" s="72"/>
    </row>
    <row r="22" spans="1:26" ht="16.5" customHeight="1">
      <c r="A22" s="67"/>
      <c r="B22" s="68"/>
      <c r="C22" s="68"/>
      <c r="D22" s="68"/>
      <c r="E22" s="68"/>
      <c r="F22" s="68"/>
      <c r="G22" s="68"/>
      <c r="H22" s="68"/>
      <c r="I22" s="68"/>
      <c r="J22" s="68"/>
      <c r="K22" s="68"/>
      <c r="L22" s="68"/>
      <c r="M22" s="68"/>
      <c r="N22" s="68"/>
      <c r="O22" s="68"/>
      <c r="P22" s="68"/>
      <c r="Q22" s="68"/>
      <c r="R22" s="68"/>
      <c r="S22" s="68"/>
      <c r="T22" s="68"/>
      <c r="U22" s="68"/>
      <c r="V22" s="68"/>
      <c r="W22" s="68"/>
      <c r="X22" s="68"/>
      <c r="Y22" s="68"/>
      <c r="Z22" s="69"/>
    </row>
    <row r="23" spans="1:26" ht="23.25" customHeight="1"/>
    <row r="24" spans="1:26" ht="16.5" customHeight="1">
      <c r="A24" s="119"/>
      <c r="B24" s="120"/>
      <c r="C24" s="120"/>
      <c r="D24" s="120"/>
      <c r="E24" s="120"/>
      <c r="F24" s="120"/>
      <c r="G24" s="120"/>
      <c r="H24" s="120"/>
      <c r="I24" s="120"/>
      <c r="J24" s="121"/>
      <c r="K24" s="70" t="s">
        <v>12</v>
      </c>
      <c r="L24" s="71"/>
      <c r="M24" s="71"/>
      <c r="N24" s="71"/>
      <c r="O24" s="71"/>
      <c r="P24" s="71"/>
      <c r="Q24" s="72"/>
    </row>
    <row r="25" spans="1:26" ht="16.5" customHeight="1">
      <c r="A25" s="28" t="s">
        <v>14</v>
      </c>
      <c r="B25" s="116" t="s">
        <v>15</v>
      </c>
      <c r="C25" s="117"/>
      <c r="D25" s="117"/>
      <c r="E25" s="117"/>
      <c r="F25" s="117"/>
      <c r="G25" s="117"/>
      <c r="H25" s="117"/>
      <c r="I25" s="117"/>
      <c r="J25" s="118"/>
      <c r="K25" s="59"/>
      <c r="L25" s="60"/>
      <c r="M25" s="60"/>
      <c r="N25" s="60"/>
      <c r="O25" s="60"/>
      <c r="P25" s="60"/>
      <c r="Q25" s="17" t="s">
        <v>16</v>
      </c>
    </row>
    <row r="26" spans="1:26" ht="16.5" customHeight="1">
      <c r="A26" s="28" t="s">
        <v>18</v>
      </c>
      <c r="B26" s="116" t="s">
        <v>19</v>
      </c>
      <c r="C26" s="117"/>
      <c r="D26" s="117"/>
      <c r="E26" s="117"/>
      <c r="F26" s="117"/>
      <c r="G26" s="117"/>
      <c r="H26" s="117"/>
      <c r="I26" s="117"/>
      <c r="J26" s="118"/>
      <c r="K26" s="59"/>
      <c r="L26" s="60"/>
      <c r="M26" s="60"/>
      <c r="N26" s="60"/>
      <c r="O26" s="60"/>
      <c r="P26" s="60"/>
      <c r="Q26" s="17" t="s">
        <v>16</v>
      </c>
    </row>
    <row r="27" spans="1:26" ht="16.5" customHeight="1">
      <c r="A27" s="28" t="s">
        <v>21</v>
      </c>
      <c r="B27" s="116" t="s">
        <v>22</v>
      </c>
      <c r="C27" s="117"/>
      <c r="D27" s="117"/>
      <c r="E27" s="117"/>
      <c r="F27" s="117"/>
      <c r="G27" s="117"/>
      <c r="H27" s="117"/>
      <c r="I27" s="117"/>
      <c r="J27" s="118"/>
      <c r="K27" s="59"/>
      <c r="L27" s="60"/>
      <c r="M27" s="60"/>
      <c r="N27" s="60"/>
      <c r="O27" s="60"/>
      <c r="P27" s="60"/>
      <c r="Q27" s="17" t="s">
        <v>16</v>
      </c>
    </row>
    <row r="28" spans="1:26" ht="16.5" customHeight="1">
      <c r="A28" s="28" t="s">
        <v>25</v>
      </c>
      <c r="B28" s="116" t="s">
        <v>26</v>
      </c>
      <c r="C28" s="117"/>
      <c r="D28" s="117"/>
      <c r="E28" s="117"/>
      <c r="F28" s="117"/>
      <c r="G28" s="117"/>
      <c r="H28" s="117"/>
      <c r="I28" s="117"/>
      <c r="J28" s="118"/>
      <c r="K28" s="59"/>
      <c r="L28" s="60"/>
      <c r="M28" s="60"/>
      <c r="N28" s="60"/>
      <c r="O28" s="60"/>
      <c r="P28" s="60"/>
      <c r="Q28" s="17" t="s">
        <v>16</v>
      </c>
    </row>
    <row r="29" spans="1:26" ht="16.5" customHeight="1">
      <c r="A29" s="28" t="s">
        <v>29</v>
      </c>
      <c r="B29" s="116" t="s">
        <v>30</v>
      </c>
      <c r="C29" s="117"/>
      <c r="D29" s="117"/>
      <c r="E29" s="117"/>
      <c r="F29" s="117"/>
      <c r="G29" s="117"/>
      <c r="H29" s="117"/>
      <c r="I29" s="117"/>
      <c r="J29" s="118"/>
      <c r="K29" s="59"/>
      <c r="L29" s="60"/>
      <c r="M29" s="60"/>
      <c r="N29" s="60"/>
      <c r="O29" s="60"/>
      <c r="P29" s="60"/>
      <c r="Q29" s="17" t="s">
        <v>16</v>
      </c>
    </row>
    <row r="30" spans="1:26" ht="16.5" customHeight="1">
      <c r="A30" s="28" t="s">
        <v>32</v>
      </c>
      <c r="B30" s="67" t="s">
        <v>33</v>
      </c>
      <c r="C30" s="68"/>
      <c r="D30" s="68"/>
      <c r="E30" s="68"/>
      <c r="F30" s="68"/>
      <c r="G30" s="68"/>
      <c r="H30" s="68"/>
      <c r="I30" s="68"/>
      <c r="J30" s="69"/>
      <c r="K30" s="59"/>
      <c r="L30" s="60"/>
      <c r="M30" s="60"/>
      <c r="N30" s="60"/>
      <c r="O30" s="60"/>
      <c r="P30" s="60"/>
      <c r="Q30" s="17" t="s">
        <v>16</v>
      </c>
    </row>
    <row r="31" spans="1:26" ht="16.5" customHeight="1">
      <c r="A31" s="28" t="s">
        <v>34</v>
      </c>
      <c r="B31" s="116" t="s">
        <v>35</v>
      </c>
      <c r="C31" s="117"/>
      <c r="D31" s="117"/>
      <c r="E31" s="117"/>
      <c r="F31" s="117"/>
      <c r="G31" s="117"/>
      <c r="H31" s="117"/>
      <c r="I31" s="117"/>
      <c r="J31" s="118"/>
      <c r="K31" s="59"/>
      <c r="L31" s="60"/>
      <c r="M31" s="60"/>
      <c r="N31" s="60"/>
      <c r="O31" s="60"/>
      <c r="P31" s="60"/>
      <c r="Q31" s="17" t="s">
        <v>16</v>
      </c>
    </row>
    <row r="32" spans="1:26" ht="16.5" customHeight="1">
      <c r="A32" s="28" t="s">
        <v>37</v>
      </c>
      <c r="B32" s="67" t="s">
        <v>38</v>
      </c>
      <c r="C32" s="68"/>
      <c r="D32" s="68"/>
      <c r="E32" s="68"/>
      <c r="F32" s="68"/>
      <c r="G32" s="68"/>
      <c r="H32" s="68"/>
      <c r="I32" s="68"/>
      <c r="J32" s="69"/>
      <c r="K32" s="59"/>
      <c r="L32" s="60"/>
      <c r="M32" s="60"/>
      <c r="N32" s="60"/>
      <c r="O32" s="60"/>
      <c r="P32" s="60"/>
      <c r="Q32" s="17" t="s">
        <v>16</v>
      </c>
    </row>
    <row r="33" spans="1:26" ht="20.25" customHeight="1"/>
    <row r="34" spans="1:26" ht="15" customHeight="1">
      <c r="A34" s="16" t="s">
        <v>71</v>
      </c>
    </row>
    <row r="35" spans="1:26" ht="15" customHeight="1">
      <c r="A35" s="78" t="s">
        <v>48</v>
      </c>
      <c r="B35" s="80"/>
      <c r="C35" s="78" t="s">
        <v>72</v>
      </c>
      <c r="D35" s="79"/>
      <c r="E35" s="79"/>
      <c r="F35" s="79"/>
      <c r="G35" s="79"/>
      <c r="H35" s="80"/>
      <c r="I35" s="78" t="s">
        <v>73</v>
      </c>
      <c r="J35" s="79"/>
      <c r="K35" s="79"/>
      <c r="L35" s="79"/>
      <c r="M35" s="80"/>
      <c r="N35" s="78" t="s">
        <v>74</v>
      </c>
      <c r="O35" s="79"/>
      <c r="P35" s="79"/>
      <c r="Q35" s="79"/>
      <c r="R35" s="80"/>
      <c r="S35" s="78" t="s">
        <v>75</v>
      </c>
      <c r="T35" s="79"/>
      <c r="U35" s="79"/>
      <c r="V35" s="80"/>
      <c r="W35" s="78" t="s">
        <v>76</v>
      </c>
      <c r="X35" s="79"/>
      <c r="Y35" s="79"/>
      <c r="Z35" s="80"/>
    </row>
    <row r="36" spans="1:26" ht="20.45" customHeight="1">
      <c r="A36" s="128" t="s">
        <v>84</v>
      </c>
      <c r="B36" s="101"/>
      <c r="C36" s="110"/>
      <c r="D36" s="111"/>
      <c r="E36" s="111"/>
      <c r="F36" s="111"/>
      <c r="G36" s="111"/>
      <c r="H36" s="112"/>
      <c r="I36" s="113"/>
      <c r="J36" s="114"/>
      <c r="K36" s="114"/>
      <c r="L36" s="114"/>
      <c r="M36" s="114"/>
      <c r="N36" s="113"/>
      <c r="O36" s="114"/>
      <c r="P36" s="114"/>
      <c r="Q36" s="114"/>
      <c r="R36" s="115"/>
      <c r="S36" s="103"/>
      <c r="T36" s="104"/>
      <c r="U36" s="104"/>
      <c r="V36" s="105"/>
      <c r="W36" s="106"/>
      <c r="X36" s="107"/>
      <c r="Y36" s="107"/>
      <c r="Z36" s="108"/>
    </row>
    <row r="37" spans="1:26" ht="20.45" customHeight="1">
      <c r="A37" s="128" t="s">
        <v>83</v>
      </c>
      <c r="B37" s="101"/>
      <c r="C37" s="110"/>
      <c r="D37" s="111"/>
      <c r="E37" s="111"/>
      <c r="F37" s="111"/>
      <c r="G37" s="111"/>
      <c r="H37" s="112"/>
      <c r="I37" s="113"/>
      <c r="J37" s="114"/>
      <c r="K37" s="114"/>
      <c r="L37" s="114"/>
      <c r="M37" s="114"/>
      <c r="N37" s="113"/>
      <c r="O37" s="114"/>
      <c r="P37" s="114"/>
      <c r="Q37" s="114"/>
      <c r="R37" s="115"/>
      <c r="S37" s="103"/>
      <c r="T37" s="104"/>
      <c r="U37" s="104"/>
      <c r="V37" s="105"/>
      <c r="W37" s="106"/>
      <c r="X37" s="107"/>
      <c r="Y37" s="107"/>
      <c r="Z37" s="108"/>
    </row>
    <row r="38" spans="1:26" ht="20.45" customHeight="1">
      <c r="A38" s="128" t="s">
        <v>83</v>
      </c>
      <c r="B38" s="101"/>
      <c r="C38" s="110"/>
      <c r="D38" s="111"/>
      <c r="E38" s="111"/>
      <c r="F38" s="111"/>
      <c r="G38" s="111"/>
      <c r="H38" s="112"/>
      <c r="I38" s="113"/>
      <c r="J38" s="114"/>
      <c r="K38" s="114"/>
      <c r="L38" s="114"/>
      <c r="M38" s="114"/>
      <c r="N38" s="113"/>
      <c r="O38" s="114"/>
      <c r="P38" s="114"/>
      <c r="Q38" s="114"/>
      <c r="R38" s="115"/>
      <c r="S38" s="103"/>
      <c r="T38" s="104"/>
      <c r="U38" s="104"/>
      <c r="V38" s="105"/>
      <c r="W38" s="106"/>
      <c r="X38" s="107"/>
      <c r="Y38" s="107"/>
      <c r="Z38" s="108"/>
    </row>
    <row r="39" spans="1:26" ht="15" customHeight="1">
      <c r="A39" s="100"/>
      <c r="B39" s="101"/>
      <c r="C39" s="101"/>
      <c r="D39" s="101"/>
      <c r="E39" s="101"/>
      <c r="F39" s="101"/>
      <c r="G39" s="101"/>
      <c r="H39" s="101"/>
      <c r="I39" s="101"/>
      <c r="J39" s="101"/>
      <c r="K39" s="101"/>
      <c r="L39" s="101"/>
      <c r="M39" s="101"/>
      <c r="N39" s="101" t="s">
        <v>77</v>
      </c>
      <c r="O39" s="101"/>
      <c r="P39" s="101"/>
      <c r="Q39" s="101"/>
      <c r="R39" s="102"/>
      <c r="S39" s="122">
        <f>SUMIF(A36:B38,10%,S36:V38)</f>
        <v>0</v>
      </c>
      <c r="T39" s="123"/>
      <c r="U39" s="123"/>
      <c r="V39" s="124"/>
      <c r="W39" s="125">
        <f>SUMIF(A36:B38,10%,W36:Z38)</f>
        <v>0</v>
      </c>
      <c r="X39" s="126"/>
      <c r="Y39" s="126"/>
      <c r="Z39" s="127"/>
    </row>
    <row r="40" spans="1:26" ht="15" customHeight="1">
      <c r="A40" s="100"/>
      <c r="B40" s="101"/>
      <c r="C40" s="101"/>
      <c r="D40" s="101"/>
      <c r="E40" s="101"/>
      <c r="F40" s="101"/>
      <c r="G40" s="101"/>
      <c r="H40" s="101"/>
      <c r="I40" s="101"/>
      <c r="J40" s="101"/>
      <c r="K40" s="101"/>
      <c r="L40" s="101"/>
      <c r="M40" s="101"/>
      <c r="N40" s="101" t="s">
        <v>78</v>
      </c>
      <c r="O40" s="101"/>
      <c r="P40" s="101"/>
      <c r="Q40" s="101"/>
      <c r="R40" s="102"/>
      <c r="S40" s="122">
        <f>SUMIF(A36:B38,"軽８％",S36:V38)</f>
        <v>0</v>
      </c>
      <c r="T40" s="123"/>
      <c r="U40" s="123"/>
      <c r="V40" s="124"/>
      <c r="W40" s="125">
        <f>SUMIF(A36:B38,"軽８％",W36:Z38)</f>
        <v>0</v>
      </c>
      <c r="X40" s="126"/>
      <c r="Y40" s="126"/>
      <c r="Z40" s="127"/>
    </row>
    <row r="41" spans="1:26" ht="15" customHeight="1">
      <c r="A41" s="100"/>
      <c r="B41" s="101"/>
      <c r="C41" s="101"/>
      <c r="D41" s="101"/>
      <c r="E41" s="101"/>
      <c r="F41" s="101"/>
      <c r="G41" s="101"/>
      <c r="H41" s="101"/>
      <c r="I41" s="101"/>
      <c r="J41" s="101"/>
      <c r="K41" s="101"/>
      <c r="L41" s="101"/>
      <c r="M41" s="101"/>
      <c r="N41" s="101" t="s">
        <v>79</v>
      </c>
      <c r="O41" s="101"/>
      <c r="P41" s="101"/>
      <c r="Q41" s="101"/>
      <c r="R41" s="102"/>
      <c r="S41" s="122">
        <f>SUMIF(A36:B38,"対象外",S36:V38)</f>
        <v>0</v>
      </c>
      <c r="T41" s="123"/>
      <c r="U41" s="123"/>
      <c r="V41" s="124"/>
      <c r="W41" s="125">
        <f>SUMIF(A36:B38,"対象外",W36:Z38)</f>
        <v>0</v>
      </c>
      <c r="X41" s="126"/>
      <c r="Y41" s="126"/>
      <c r="Z41" s="127"/>
    </row>
    <row r="42" spans="1:26" ht="15" customHeight="1">
      <c r="A42" s="100"/>
      <c r="B42" s="101"/>
      <c r="C42" s="101"/>
      <c r="D42" s="101"/>
      <c r="E42" s="101"/>
      <c r="F42" s="101"/>
      <c r="G42" s="101"/>
      <c r="H42" s="101"/>
      <c r="I42" s="101"/>
      <c r="J42" s="101"/>
      <c r="K42" s="101"/>
      <c r="L42" s="101"/>
      <c r="M42" s="101"/>
      <c r="N42" s="101" t="s">
        <v>80</v>
      </c>
      <c r="O42" s="101"/>
      <c r="P42" s="101"/>
      <c r="Q42" s="101"/>
      <c r="R42" s="102"/>
      <c r="S42" s="122">
        <f>SUMIF(A36:B38,"非課税",S36:V38)</f>
        <v>0</v>
      </c>
      <c r="T42" s="123"/>
      <c r="U42" s="123"/>
      <c r="V42" s="124"/>
      <c r="W42" s="125">
        <f>SUMIF(A36:B38,"非課税",W36:Z38)</f>
        <v>0</v>
      </c>
      <c r="X42" s="126"/>
      <c r="Y42" s="126"/>
      <c r="Z42" s="127"/>
    </row>
    <row r="43" spans="1:26" ht="15" customHeight="1">
      <c r="A43" s="100"/>
      <c r="B43" s="101"/>
      <c r="C43" s="101"/>
      <c r="D43" s="101"/>
      <c r="E43" s="101"/>
      <c r="F43" s="101"/>
      <c r="G43" s="101"/>
      <c r="H43" s="101"/>
      <c r="I43" s="101"/>
      <c r="J43" s="101"/>
      <c r="K43" s="101"/>
      <c r="L43" s="101"/>
      <c r="M43" s="101"/>
      <c r="N43" s="101" t="s">
        <v>81</v>
      </c>
      <c r="O43" s="101"/>
      <c r="P43" s="101"/>
      <c r="Q43" s="101"/>
      <c r="R43" s="102"/>
      <c r="S43" s="122">
        <f>SUM(S39:V42)</f>
        <v>0</v>
      </c>
      <c r="T43" s="123"/>
      <c r="U43" s="123"/>
      <c r="V43" s="124"/>
      <c r="W43" s="125">
        <f>SUM(W39:Z42)</f>
        <v>0</v>
      </c>
      <c r="X43" s="126"/>
      <c r="Y43" s="126"/>
      <c r="Z43" s="127"/>
    </row>
    <row r="44" spans="1:26" ht="10.5" customHeight="1"/>
    <row r="45" spans="1:26" ht="15" customHeight="1">
      <c r="A45" s="109" t="s">
        <v>61</v>
      </c>
      <c r="B45" s="81"/>
      <c r="C45" s="82"/>
      <c r="E45" s="109" t="s">
        <v>62</v>
      </c>
      <c r="F45" s="81"/>
      <c r="G45" s="82"/>
      <c r="H45" s="109" t="s">
        <v>63</v>
      </c>
      <c r="I45" s="81"/>
      <c r="J45" s="82"/>
      <c r="L45" s="109" t="s">
        <v>64</v>
      </c>
      <c r="M45" s="81"/>
      <c r="N45" s="82"/>
    </row>
    <row r="46" spans="1:26" ht="15" customHeight="1">
      <c r="A46" s="92"/>
      <c r="B46" s="93"/>
      <c r="C46" s="94"/>
      <c r="E46" s="92"/>
      <c r="F46" s="93"/>
      <c r="G46" s="94"/>
      <c r="H46" s="92"/>
      <c r="I46" s="93"/>
      <c r="J46" s="94"/>
      <c r="L46" s="92"/>
      <c r="M46" s="93"/>
      <c r="N46" s="94"/>
    </row>
    <row r="47" spans="1:26" ht="15.95" customHeight="1">
      <c r="A47" s="95"/>
      <c r="B47" s="85"/>
      <c r="C47" s="96"/>
      <c r="E47" s="95"/>
      <c r="F47" s="85"/>
      <c r="G47" s="96"/>
      <c r="H47" s="95"/>
      <c r="I47" s="85"/>
      <c r="J47" s="96"/>
      <c r="L47" s="95"/>
      <c r="M47" s="85"/>
      <c r="N47" s="96"/>
    </row>
    <row r="48" spans="1:26" ht="15.95" customHeight="1">
      <c r="A48" s="95"/>
      <c r="B48" s="85"/>
      <c r="C48" s="96"/>
      <c r="E48" s="95"/>
      <c r="F48" s="85"/>
      <c r="G48" s="96"/>
      <c r="H48" s="95"/>
      <c r="I48" s="85"/>
      <c r="J48" s="96"/>
      <c r="L48" s="95"/>
      <c r="M48" s="85"/>
      <c r="N48" s="96"/>
    </row>
    <row r="49" spans="1:26" ht="15.95" customHeight="1">
      <c r="A49" s="97"/>
      <c r="B49" s="98"/>
      <c r="C49" s="99"/>
      <c r="E49" s="97"/>
      <c r="F49" s="98"/>
      <c r="G49" s="99"/>
      <c r="H49" s="97"/>
      <c r="I49" s="98"/>
      <c r="J49" s="99"/>
      <c r="L49" s="97"/>
      <c r="M49" s="98"/>
      <c r="N49" s="99"/>
    </row>
    <row r="50" spans="1:26" ht="15.95" customHeight="1"/>
    <row r="51" spans="1:26" ht="15" customHeight="1">
      <c r="A51" s="6" t="s">
        <v>65</v>
      </c>
      <c r="B51" s="6"/>
      <c r="C51" s="12"/>
      <c r="D51" s="87"/>
      <c r="E51" s="87"/>
      <c r="F51" s="87"/>
      <c r="G51" s="87"/>
      <c r="H51" s="87"/>
      <c r="I51" s="87"/>
      <c r="J51" s="87"/>
      <c r="K51" s="13"/>
      <c r="L51" s="13"/>
      <c r="M51" s="13"/>
      <c r="N51" s="13"/>
      <c r="O51" s="13"/>
      <c r="P51" s="13"/>
      <c r="Q51" s="13"/>
      <c r="R51" s="13"/>
      <c r="S51" s="13"/>
      <c r="T51" s="13"/>
      <c r="U51" s="13"/>
    </row>
    <row r="52" spans="1:26" ht="12" customHeight="1"/>
    <row r="53" spans="1:26" ht="15" customHeight="1">
      <c r="A53" s="83" t="s">
        <v>82</v>
      </c>
      <c r="B53" s="83"/>
      <c r="C53" s="83"/>
      <c r="D53" s="83"/>
      <c r="E53" s="83"/>
      <c r="F53" s="83"/>
      <c r="G53" s="83"/>
      <c r="H53" s="83"/>
      <c r="I53" s="83"/>
      <c r="J53" s="83"/>
      <c r="K53" s="83"/>
      <c r="L53" s="83"/>
      <c r="M53" s="83"/>
      <c r="N53" s="83"/>
      <c r="O53" s="83"/>
      <c r="P53" s="83"/>
      <c r="Q53" s="83"/>
      <c r="R53" s="83"/>
      <c r="S53" s="83"/>
      <c r="T53" s="83"/>
      <c r="U53" s="83"/>
      <c r="V53" s="83"/>
      <c r="W53" s="83"/>
      <c r="X53" s="83"/>
      <c r="Y53" s="83"/>
      <c r="Z53" s="83"/>
    </row>
    <row r="54" spans="1:26" ht="15" customHeight="1">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spans="1:26" ht="12.75" customHeight="1"/>
    <row r="56" spans="1:26" ht="13.5" customHeight="1">
      <c r="I56" s="15"/>
      <c r="V56" s="84" t="str">
        <f>IF(V5="","",V5)</f>
        <v>年　月　日</v>
      </c>
      <c r="W56" s="84"/>
      <c r="X56" s="84"/>
      <c r="Y56" s="84"/>
      <c r="Z56" s="84"/>
    </row>
    <row r="57" spans="1:26" ht="15" customHeight="1">
      <c r="A57" s="85"/>
      <c r="B57" s="85"/>
      <c r="C57" s="85"/>
      <c r="D57" s="85"/>
      <c r="E57" s="85"/>
      <c r="F57" s="85"/>
      <c r="G57" s="85"/>
    </row>
    <row r="58" spans="1:26" ht="15" customHeight="1">
      <c r="A58" s="85"/>
      <c r="B58" s="85"/>
      <c r="C58" s="85"/>
      <c r="D58" s="85"/>
      <c r="E58" s="85"/>
      <c r="F58" s="85"/>
      <c r="G58" s="85"/>
      <c r="H58" s="86" t="s">
        <v>1</v>
      </c>
      <c r="I58" s="86"/>
    </row>
    <row r="59" spans="1:26" ht="13.5" customHeight="1">
      <c r="N59" s="7"/>
      <c r="O59" s="78" t="s">
        <v>2</v>
      </c>
      <c r="P59" s="79"/>
      <c r="Q59" s="79"/>
      <c r="R59" s="79"/>
      <c r="S59" s="79"/>
      <c r="T59" s="80"/>
      <c r="U59" s="109"/>
      <c r="V59" s="81"/>
      <c r="W59" s="81"/>
      <c r="X59" s="81"/>
      <c r="Y59" s="81"/>
      <c r="Z59" s="82"/>
    </row>
    <row r="60" spans="1:26" ht="15" customHeight="1">
      <c r="B60" s="14" t="s">
        <v>68</v>
      </c>
      <c r="G60" s="11"/>
      <c r="N60" s="7"/>
      <c r="O60" s="2"/>
      <c r="P60" s="3" t="s">
        <v>69</v>
      </c>
      <c r="Q60" s="3"/>
      <c r="R60" s="3"/>
      <c r="S60" s="3"/>
      <c r="T60" s="3"/>
      <c r="U60" s="3"/>
      <c r="V60" s="3"/>
      <c r="W60" s="3"/>
      <c r="X60" s="3"/>
      <c r="Y60" s="3"/>
      <c r="Z60" s="4"/>
    </row>
    <row r="61" spans="1:26" ht="15" customHeight="1">
      <c r="B61" s="14" t="s">
        <v>70</v>
      </c>
      <c r="N61" s="7"/>
      <c r="O61" s="5"/>
      <c r="P61" s="6"/>
      <c r="Q61" s="6"/>
      <c r="R61" s="6"/>
      <c r="S61" s="6"/>
      <c r="T61" s="6"/>
      <c r="U61" s="6"/>
      <c r="V61" s="6"/>
      <c r="W61" s="6"/>
      <c r="X61" s="6"/>
      <c r="Y61" s="6"/>
      <c r="Z61" s="7"/>
    </row>
    <row r="62" spans="1:26" ht="15" customHeight="1">
      <c r="N62" s="7"/>
      <c r="O62" s="5"/>
      <c r="P62" s="6"/>
      <c r="Q62" s="6"/>
      <c r="R62" s="6"/>
      <c r="S62" s="6"/>
      <c r="T62" s="6"/>
      <c r="U62" s="6"/>
      <c r="V62" s="6"/>
      <c r="W62" s="6"/>
      <c r="X62" s="6"/>
      <c r="Y62" s="6"/>
      <c r="Z62" s="7"/>
    </row>
    <row r="63" spans="1:26" ht="15" customHeight="1">
      <c r="N63" s="7"/>
      <c r="O63" s="5"/>
      <c r="P63" s="38" t="str">
        <f>IF(P12="","",P12)</f>
        <v/>
      </c>
      <c r="Q63" s="38"/>
      <c r="R63" s="38"/>
      <c r="S63" s="38"/>
      <c r="T63" s="38"/>
      <c r="U63" s="38"/>
      <c r="V63" s="38"/>
      <c r="W63" s="38"/>
      <c r="X63" s="38"/>
      <c r="Y63" s="38"/>
      <c r="Z63" s="27" t="s">
        <v>5</v>
      </c>
    </row>
    <row r="64" spans="1:26" ht="15" customHeight="1">
      <c r="N64" s="7"/>
      <c r="O64" s="5"/>
      <c r="P64" s="6"/>
      <c r="Q64" s="6"/>
      <c r="R64" s="6"/>
      <c r="S64" s="6"/>
      <c r="T64" s="6"/>
      <c r="U64" s="6"/>
      <c r="V64" s="6"/>
      <c r="W64" s="6"/>
      <c r="X64" s="6"/>
      <c r="Y64" s="6"/>
      <c r="Z64" s="7"/>
    </row>
    <row r="65" spans="1:26" ht="15" customHeight="1">
      <c r="N65" s="7"/>
      <c r="O65" s="8"/>
      <c r="P65" s="9"/>
      <c r="Q65" s="9"/>
      <c r="R65" s="9"/>
      <c r="S65" s="9"/>
      <c r="T65" s="9"/>
      <c r="U65" s="9"/>
      <c r="V65" s="9"/>
      <c r="W65" s="9"/>
      <c r="X65" s="9"/>
      <c r="Y65" s="9"/>
      <c r="Z65" s="10"/>
    </row>
    <row r="66" spans="1:26" ht="15" customHeight="1">
      <c r="O66" s="78" t="s">
        <v>6</v>
      </c>
      <c r="P66" s="79"/>
      <c r="Q66" s="79"/>
      <c r="R66" s="79"/>
      <c r="S66" s="79"/>
      <c r="T66" s="80"/>
      <c r="U66" s="109" t="str">
        <f>IF(U15="","",U15)</f>
        <v/>
      </c>
      <c r="V66" s="81"/>
      <c r="W66" s="81"/>
      <c r="X66" s="81"/>
      <c r="Y66" s="81"/>
      <c r="Z66" s="82"/>
    </row>
    <row r="67" spans="1:26" ht="21" customHeight="1"/>
    <row r="68" spans="1:26" ht="16.5" customHeight="1">
      <c r="A68" s="74" t="s">
        <v>7</v>
      </c>
      <c r="B68" s="74"/>
      <c r="C68" s="74"/>
      <c r="D68" s="74"/>
      <c r="E68" s="74"/>
      <c r="F68" s="74" t="s">
        <v>8</v>
      </c>
      <c r="G68" s="74"/>
      <c r="H68" s="74"/>
      <c r="I68" s="74"/>
      <c r="J68" s="74"/>
      <c r="K68" s="74"/>
      <c r="L68" s="74"/>
      <c r="M68" s="74"/>
      <c r="N68" s="74"/>
      <c r="O68" s="74"/>
      <c r="P68" s="74"/>
      <c r="Q68" s="74"/>
      <c r="R68" s="74"/>
      <c r="S68" s="74"/>
      <c r="T68" s="74"/>
      <c r="U68" s="74"/>
      <c r="V68" s="74"/>
      <c r="W68" s="74"/>
      <c r="X68" s="74"/>
      <c r="Y68" s="74"/>
      <c r="Z68" s="74"/>
    </row>
    <row r="69" spans="1:26" ht="16.5" customHeight="1">
      <c r="A69" s="67" t="str">
        <f>IF(A18="","",A18)</f>
        <v/>
      </c>
      <c r="B69" s="68"/>
      <c r="C69" s="68"/>
      <c r="D69" s="68"/>
      <c r="E69" s="69"/>
      <c r="F69" s="58" t="str">
        <f>IF(F18="","",F18)</f>
        <v/>
      </c>
      <c r="G69" s="58"/>
      <c r="H69" s="58"/>
      <c r="I69" s="58"/>
      <c r="J69" s="58"/>
      <c r="K69" s="58"/>
      <c r="L69" s="58"/>
      <c r="M69" s="58"/>
      <c r="N69" s="58"/>
      <c r="O69" s="58"/>
      <c r="P69" s="58"/>
      <c r="Q69" s="58"/>
      <c r="R69" s="58"/>
      <c r="S69" s="58"/>
      <c r="T69" s="58"/>
      <c r="U69" s="58"/>
      <c r="V69" s="58"/>
      <c r="W69" s="58"/>
      <c r="X69" s="58"/>
      <c r="Y69" s="58"/>
      <c r="Z69" s="58"/>
    </row>
    <row r="70" spans="1:26" ht="16.5" customHeight="1">
      <c r="A70" s="74" t="s">
        <v>9</v>
      </c>
      <c r="B70" s="74"/>
      <c r="C70" s="74"/>
      <c r="D70" s="74"/>
      <c r="E70" s="74"/>
      <c r="F70" s="74" t="s">
        <v>10</v>
      </c>
      <c r="G70" s="74"/>
      <c r="H70" s="74"/>
      <c r="I70" s="74"/>
      <c r="J70" s="74"/>
      <c r="K70" s="74"/>
      <c r="L70" s="74"/>
      <c r="M70" s="74"/>
      <c r="N70" s="74"/>
      <c r="O70" s="74"/>
      <c r="P70" s="74"/>
      <c r="Q70" s="74"/>
      <c r="R70" s="74"/>
      <c r="S70" s="74"/>
      <c r="T70" s="74"/>
      <c r="U70" s="74"/>
      <c r="V70" s="74"/>
      <c r="W70" s="74"/>
      <c r="X70" s="74"/>
      <c r="Y70" s="74"/>
      <c r="Z70" s="74"/>
    </row>
    <row r="71" spans="1:26" ht="16.5" customHeight="1">
      <c r="A71" s="67" t="str">
        <f>IF(A20="","",A20)</f>
        <v/>
      </c>
      <c r="B71" s="68"/>
      <c r="C71" s="68"/>
      <c r="D71" s="68"/>
      <c r="E71" s="69"/>
      <c r="F71" s="58" t="str">
        <f>IF(F20="","",F20)</f>
        <v/>
      </c>
      <c r="G71" s="58"/>
      <c r="H71" s="58"/>
      <c r="I71" s="58"/>
      <c r="J71" s="58"/>
      <c r="K71" s="58"/>
      <c r="L71" s="58"/>
      <c r="M71" s="58"/>
      <c r="N71" s="58"/>
      <c r="O71" s="58"/>
      <c r="P71" s="58"/>
      <c r="Q71" s="58"/>
      <c r="R71" s="58"/>
      <c r="S71" s="58"/>
      <c r="T71" s="58"/>
      <c r="U71" s="58"/>
      <c r="V71" s="58"/>
      <c r="W71" s="58"/>
      <c r="X71" s="58"/>
      <c r="Y71" s="58"/>
      <c r="Z71" s="58"/>
    </row>
    <row r="72" spans="1:26" ht="16.5" customHeight="1">
      <c r="A72" s="70" t="s">
        <v>11</v>
      </c>
      <c r="B72" s="71"/>
      <c r="C72" s="71"/>
      <c r="D72" s="71"/>
      <c r="E72" s="71"/>
      <c r="F72" s="71"/>
      <c r="G72" s="71"/>
      <c r="H72" s="71"/>
      <c r="I72" s="71"/>
      <c r="J72" s="71"/>
      <c r="K72" s="71"/>
      <c r="L72" s="71"/>
      <c r="M72" s="71"/>
      <c r="N72" s="71"/>
      <c r="O72" s="71"/>
      <c r="P72" s="71"/>
      <c r="Q72" s="71"/>
      <c r="R72" s="71"/>
      <c r="S72" s="71"/>
      <c r="T72" s="71"/>
      <c r="U72" s="71"/>
      <c r="V72" s="71"/>
      <c r="W72" s="71"/>
      <c r="X72" s="71"/>
      <c r="Y72" s="71"/>
      <c r="Z72" s="72"/>
    </row>
    <row r="73" spans="1:26" ht="16.5" customHeight="1">
      <c r="A73" s="67" t="str">
        <f>IF(A22="","",A22)</f>
        <v/>
      </c>
      <c r="B73" s="68"/>
      <c r="C73" s="68"/>
      <c r="D73" s="68"/>
      <c r="E73" s="68"/>
      <c r="F73" s="68"/>
      <c r="G73" s="68"/>
      <c r="H73" s="68"/>
      <c r="I73" s="68"/>
      <c r="J73" s="68"/>
      <c r="K73" s="68"/>
      <c r="L73" s="68"/>
      <c r="M73" s="68"/>
      <c r="N73" s="68"/>
      <c r="O73" s="68"/>
      <c r="P73" s="68"/>
      <c r="Q73" s="68"/>
      <c r="R73" s="68"/>
      <c r="S73" s="68"/>
      <c r="T73" s="68"/>
      <c r="U73" s="68"/>
      <c r="V73" s="68"/>
      <c r="W73" s="68"/>
      <c r="X73" s="68"/>
      <c r="Y73" s="68"/>
      <c r="Z73" s="69"/>
    </row>
    <row r="74" spans="1:26" ht="23.25" customHeight="1"/>
    <row r="75" spans="1:26" ht="16.5" customHeight="1">
      <c r="A75" s="119"/>
      <c r="B75" s="120"/>
      <c r="C75" s="120"/>
      <c r="D75" s="120"/>
      <c r="E75" s="120"/>
      <c r="F75" s="120"/>
      <c r="G75" s="120"/>
      <c r="H75" s="120"/>
      <c r="I75" s="120"/>
      <c r="J75" s="121"/>
      <c r="K75" s="70" t="s">
        <v>12</v>
      </c>
      <c r="L75" s="71"/>
      <c r="M75" s="71"/>
      <c r="N75" s="71"/>
      <c r="O75" s="71"/>
      <c r="P75" s="71"/>
      <c r="Q75" s="72"/>
    </row>
    <row r="76" spans="1:26" ht="16.5" customHeight="1">
      <c r="A76" s="28" t="s">
        <v>14</v>
      </c>
      <c r="B76" s="116" t="s">
        <v>15</v>
      </c>
      <c r="C76" s="117"/>
      <c r="D76" s="117"/>
      <c r="E76" s="117"/>
      <c r="F76" s="117"/>
      <c r="G76" s="117"/>
      <c r="H76" s="117"/>
      <c r="I76" s="117"/>
      <c r="J76" s="118"/>
      <c r="K76" s="59" t="str">
        <f>IF(K25="","",K25)</f>
        <v/>
      </c>
      <c r="L76" s="60"/>
      <c r="M76" s="60"/>
      <c r="N76" s="60"/>
      <c r="O76" s="60"/>
      <c r="P76" s="60"/>
      <c r="Q76" s="17" t="s">
        <v>16</v>
      </c>
    </row>
    <row r="77" spans="1:26" ht="16.5" customHeight="1">
      <c r="A77" s="28" t="s">
        <v>18</v>
      </c>
      <c r="B77" s="116" t="s">
        <v>19</v>
      </c>
      <c r="C77" s="117"/>
      <c r="D77" s="117"/>
      <c r="E77" s="117"/>
      <c r="F77" s="117"/>
      <c r="G77" s="117"/>
      <c r="H77" s="117"/>
      <c r="I77" s="117"/>
      <c r="J77" s="118"/>
      <c r="K77" s="59" t="str">
        <f t="shared" ref="K77:K82" si="0">IF(K26="","",K26)</f>
        <v/>
      </c>
      <c r="L77" s="60"/>
      <c r="M77" s="60"/>
      <c r="N77" s="60"/>
      <c r="O77" s="60"/>
      <c r="P77" s="60"/>
      <c r="Q77" s="17" t="s">
        <v>16</v>
      </c>
    </row>
    <row r="78" spans="1:26" ht="16.5" customHeight="1">
      <c r="A78" s="28" t="s">
        <v>21</v>
      </c>
      <c r="B78" s="116" t="s">
        <v>22</v>
      </c>
      <c r="C78" s="117"/>
      <c r="D78" s="117"/>
      <c r="E78" s="117"/>
      <c r="F78" s="117"/>
      <c r="G78" s="117"/>
      <c r="H78" s="117"/>
      <c r="I78" s="117"/>
      <c r="J78" s="118"/>
      <c r="K78" s="59" t="str">
        <f t="shared" si="0"/>
        <v/>
      </c>
      <c r="L78" s="60"/>
      <c r="M78" s="60"/>
      <c r="N78" s="60"/>
      <c r="O78" s="60"/>
      <c r="P78" s="60"/>
      <c r="Q78" s="17" t="s">
        <v>16</v>
      </c>
    </row>
    <row r="79" spans="1:26" ht="16.5" customHeight="1">
      <c r="A79" s="28" t="s">
        <v>25</v>
      </c>
      <c r="B79" s="116" t="s">
        <v>26</v>
      </c>
      <c r="C79" s="117"/>
      <c r="D79" s="117"/>
      <c r="E79" s="117"/>
      <c r="F79" s="117"/>
      <c r="G79" s="117"/>
      <c r="H79" s="117"/>
      <c r="I79" s="117"/>
      <c r="J79" s="118"/>
      <c r="K79" s="59" t="str">
        <f t="shared" si="0"/>
        <v/>
      </c>
      <c r="L79" s="60"/>
      <c r="M79" s="60"/>
      <c r="N79" s="60"/>
      <c r="O79" s="60"/>
      <c r="P79" s="60"/>
      <c r="Q79" s="17" t="s">
        <v>16</v>
      </c>
    </row>
    <row r="80" spans="1:26" ht="16.5" customHeight="1">
      <c r="A80" s="28" t="s">
        <v>29</v>
      </c>
      <c r="B80" s="116" t="s">
        <v>30</v>
      </c>
      <c r="C80" s="117"/>
      <c r="D80" s="117"/>
      <c r="E80" s="117"/>
      <c r="F80" s="117"/>
      <c r="G80" s="117"/>
      <c r="H80" s="117"/>
      <c r="I80" s="117"/>
      <c r="J80" s="118"/>
      <c r="K80" s="59" t="str">
        <f t="shared" si="0"/>
        <v/>
      </c>
      <c r="L80" s="60"/>
      <c r="M80" s="60"/>
      <c r="N80" s="60"/>
      <c r="O80" s="60"/>
      <c r="P80" s="60"/>
      <c r="Q80" s="17" t="s">
        <v>16</v>
      </c>
    </row>
    <row r="81" spans="1:26" ht="16.5" customHeight="1">
      <c r="A81" s="28" t="s">
        <v>32</v>
      </c>
      <c r="B81" s="67" t="s">
        <v>33</v>
      </c>
      <c r="C81" s="68"/>
      <c r="D81" s="68"/>
      <c r="E81" s="68"/>
      <c r="F81" s="68"/>
      <c r="G81" s="68"/>
      <c r="H81" s="68"/>
      <c r="I81" s="68"/>
      <c r="J81" s="69"/>
      <c r="K81" s="59" t="str">
        <f t="shared" si="0"/>
        <v/>
      </c>
      <c r="L81" s="60"/>
      <c r="M81" s="60"/>
      <c r="N81" s="60"/>
      <c r="O81" s="60"/>
      <c r="P81" s="60"/>
      <c r="Q81" s="17" t="s">
        <v>16</v>
      </c>
    </row>
    <row r="82" spans="1:26" ht="16.5" customHeight="1">
      <c r="A82" s="28" t="s">
        <v>34</v>
      </c>
      <c r="B82" s="116" t="s">
        <v>35</v>
      </c>
      <c r="C82" s="117"/>
      <c r="D82" s="117"/>
      <c r="E82" s="117"/>
      <c r="F82" s="117"/>
      <c r="G82" s="117"/>
      <c r="H82" s="117"/>
      <c r="I82" s="117"/>
      <c r="J82" s="118"/>
      <c r="K82" s="59" t="str">
        <f t="shared" si="0"/>
        <v/>
      </c>
      <c r="L82" s="60"/>
      <c r="M82" s="60"/>
      <c r="N82" s="60"/>
      <c r="O82" s="60"/>
      <c r="P82" s="60"/>
      <c r="Q82" s="17" t="s">
        <v>16</v>
      </c>
    </row>
    <row r="83" spans="1:26" ht="16.5" customHeight="1">
      <c r="A83" s="28" t="s">
        <v>37</v>
      </c>
      <c r="B83" s="67" t="s">
        <v>38</v>
      </c>
      <c r="C83" s="68"/>
      <c r="D83" s="68"/>
      <c r="E83" s="68"/>
      <c r="F83" s="68"/>
      <c r="G83" s="68"/>
      <c r="H83" s="68"/>
      <c r="I83" s="68"/>
      <c r="J83" s="69"/>
      <c r="K83" s="59" t="str">
        <f>IF(K32="","",K32)</f>
        <v/>
      </c>
      <c r="L83" s="60"/>
      <c r="M83" s="60"/>
      <c r="N83" s="60"/>
      <c r="O83" s="60"/>
      <c r="P83" s="60"/>
      <c r="Q83" s="17" t="s">
        <v>16</v>
      </c>
    </row>
    <row r="84" spans="1:26" ht="20.25" customHeight="1"/>
    <row r="85" spans="1:26" ht="15" customHeight="1">
      <c r="A85" s="16" t="s">
        <v>71</v>
      </c>
    </row>
    <row r="86" spans="1:26" ht="15" customHeight="1">
      <c r="A86" s="78" t="s">
        <v>48</v>
      </c>
      <c r="B86" s="80"/>
      <c r="C86" s="78" t="s">
        <v>72</v>
      </c>
      <c r="D86" s="79"/>
      <c r="E86" s="79"/>
      <c r="F86" s="79"/>
      <c r="G86" s="79"/>
      <c r="H86" s="80"/>
      <c r="I86" s="78" t="s">
        <v>73</v>
      </c>
      <c r="J86" s="79"/>
      <c r="K86" s="79"/>
      <c r="L86" s="79"/>
      <c r="M86" s="80"/>
      <c r="N86" s="78" t="s">
        <v>74</v>
      </c>
      <c r="O86" s="79"/>
      <c r="P86" s="79"/>
      <c r="Q86" s="79"/>
      <c r="R86" s="80"/>
      <c r="S86" s="78" t="s">
        <v>75</v>
      </c>
      <c r="T86" s="79"/>
      <c r="U86" s="79"/>
      <c r="V86" s="80"/>
      <c r="W86" s="78" t="s">
        <v>76</v>
      </c>
      <c r="X86" s="79"/>
      <c r="Y86" s="79"/>
      <c r="Z86" s="80"/>
    </row>
    <row r="87" spans="1:26" ht="20.45" customHeight="1">
      <c r="A87" s="100" t="str">
        <f>IF(A36="","",A36)</f>
        <v>１０％</v>
      </c>
      <c r="B87" s="101"/>
      <c r="C87" s="110" t="str">
        <f>IF(C36="","",C36)</f>
        <v/>
      </c>
      <c r="D87" s="111"/>
      <c r="E87" s="111"/>
      <c r="F87" s="111"/>
      <c r="G87" s="111"/>
      <c r="H87" s="112"/>
      <c r="I87" s="113" t="str">
        <f>IF(I36="","",I36)</f>
        <v/>
      </c>
      <c r="J87" s="114"/>
      <c r="K87" s="114"/>
      <c r="L87" s="114"/>
      <c r="M87" s="114"/>
      <c r="N87" s="113" t="str">
        <f>IF(N36="","",N36)</f>
        <v/>
      </c>
      <c r="O87" s="114"/>
      <c r="P87" s="114"/>
      <c r="Q87" s="114"/>
      <c r="R87" s="115"/>
      <c r="S87" s="103" t="str">
        <f>IF(S36="","",S36)</f>
        <v/>
      </c>
      <c r="T87" s="104"/>
      <c r="U87" s="104"/>
      <c r="V87" s="105"/>
      <c r="W87" s="106" t="str">
        <f>IF(W36="","",W36)</f>
        <v/>
      </c>
      <c r="X87" s="107"/>
      <c r="Y87" s="107"/>
      <c r="Z87" s="108"/>
    </row>
    <row r="88" spans="1:26" ht="20.45" customHeight="1">
      <c r="A88" s="100" t="str">
        <f t="shared" ref="A88:A89" si="1">IF(A37="","",A37)</f>
        <v>　</v>
      </c>
      <c r="B88" s="101"/>
      <c r="C88" s="110" t="str">
        <f t="shared" ref="C88:C89" si="2">IF(C37="","",C37)</f>
        <v/>
      </c>
      <c r="D88" s="111"/>
      <c r="E88" s="111"/>
      <c r="F88" s="111"/>
      <c r="G88" s="111"/>
      <c r="H88" s="112"/>
      <c r="I88" s="113" t="str">
        <f t="shared" ref="I88:I89" si="3">IF(I37="","",I37)</f>
        <v/>
      </c>
      <c r="J88" s="114"/>
      <c r="K88" s="114"/>
      <c r="L88" s="114"/>
      <c r="M88" s="114"/>
      <c r="N88" s="113" t="str">
        <f t="shared" ref="N88:N89" si="4">IF(N37="","",N37)</f>
        <v/>
      </c>
      <c r="O88" s="114"/>
      <c r="P88" s="114"/>
      <c r="Q88" s="114"/>
      <c r="R88" s="115"/>
      <c r="S88" s="103" t="str">
        <f t="shared" ref="S88:S93" si="5">IF(S37="","",S37)</f>
        <v/>
      </c>
      <c r="T88" s="104"/>
      <c r="U88" s="104"/>
      <c r="V88" s="105"/>
      <c r="W88" s="106" t="str">
        <f t="shared" ref="W88:W94" si="6">IF(W37="","",W37)</f>
        <v/>
      </c>
      <c r="X88" s="107"/>
      <c r="Y88" s="107"/>
      <c r="Z88" s="108"/>
    </row>
    <row r="89" spans="1:26" ht="20.45" customHeight="1">
      <c r="A89" s="100" t="str">
        <f t="shared" si="1"/>
        <v>　</v>
      </c>
      <c r="B89" s="101"/>
      <c r="C89" s="110" t="str">
        <f t="shared" si="2"/>
        <v/>
      </c>
      <c r="D89" s="111"/>
      <c r="E89" s="111"/>
      <c r="F89" s="111"/>
      <c r="G89" s="111"/>
      <c r="H89" s="112"/>
      <c r="I89" s="113" t="str">
        <f t="shared" si="3"/>
        <v/>
      </c>
      <c r="J89" s="114"/>
      <c r="K89" s="114"/>
      <c r="L89" s="114"/>
      <c r="M89" s="114"/>
      <c r="N89" s="113" t="str">
        <f t="shared" si="4"/>
        <v/>
      </c>
      <c r="O89" s="114"/>
      <c r="P89" s="114"/>
      <c r="Q89" s="114"/>
      <c r="R89" s="115"/>
      <c r="S89" s="103" t="str">
        <f t="shared" si="5"/>
        <v/>
      </c>
      <c r="T89" s="104"/>
      <c r="U89" s="104"/>
      <c r="V89" s="105"/>
      <c r="W89" s="106" t="str">
        <f t="shared" si="6"/>
        <v/>
      </c>
      <c r="X89" s="107"/>
      <c r="Y89" s="107"/>
      <c r="Z89" s="108"/>
    </row>
    <row r="90" spans="1:26" ht="15" customHeight="1">
      <c r="A90" s="100"/>
      <c r="B90" s="101"/>
      <c r="C90" s="101"/>
      <c r="D90" s="101"/>
      <c r="E90" s="101"/>
      <c r="F90" s="101"/>
      <c r="G90" s="101"/>
      <c r="H90" s="101"/>
      <c r="I90" s="101"/>
      <c r="J90" s="101"/>
      <c r="K90" s="101"/>
      <c r="L90" s="101"/>
      <c r="M90" s="101"/>
      <c r="N90" s="101" t="s">
        <v>77</v>
      </c>
      <c r="O90" s="101"/>
      <c r="P90" s="101"/>
      <c r="Q90" s="101"/>
      <c r="R90" s="102"/>
      <c r="S90" s="103">
        <f t="shared" si="5"/>
        <v>0</v>
      </c>
      <c r="T90" s="104"/>
      <c r="U90" s="104"/>
      <c r="V90" s="105"/>
      <c r="W90" s="106">
        <f t="shared" si="6"/>
        <v>0</v>
      </c>
      <c r="X90" s="107"/>
      <c r="Y90" s="107"/>
      <c r="Z90" s="108"/>
    </row>
    <row r="91" spans="1:26" ht="15" customHeight="1">
      <c r="A91" s="100"/>
      <c r="B91" s="101"/>
      <c r="C91" s="101"/>
      <c r="D91" s="101"/>
      <c r="E91" s="101"/>
      <c r="F91" s="101"/>
      <c r="G91" s="101"/>
      <c r="H91" s="101"/>
      <c r="I91" s="101"/>
      <c r="J91" s="101"/>
      <c r="K91" s="101"/>
      <c r="L91" s="101"/>
      <c r="M91" s="101"/>
      <c r="N91" s="101" t="s">
        <v>78</v>
      </c>
      <c r="O91" s="101"/>
      <c r="P91" s="101"/>
      <c r="Q91" s="101"/>
      <c r="R91" s="102"/>
      <c r="S91" s="103">
        <f t="shared" si="5"/>
        <v>0</v>
      </c>
      <c r="T91" s="104"/>
      <c r="U91" s="104"/>
      <c r="V91" s="105"/>
      <c r="W91" s="106">
        <f t="shared" si="6"/>
        <v>0</v>
      </c>
      <c r="X91" s="107"/>
      <c r="Y91" s="107"/>
      <c r="Z91" s="108"/>
    </row>
    <row r="92" spans="1:26" ht="15" customHeight="1">
      <c r="A92" s="100"/>
      <c r="B92" s="101"/>
      <c r="C92" s="101"/>
      <c r="D92" s="101"/>
      <c r="E92" s="101"/>
      <c r="F92" s="101"/>
      <c r="G92" s="101"/>
      <c r="H92" s="101"/>
      <c r="I92" s="101"/>
      <c r="J92" s="101"/>
      <c r="K92" s="101"/>
      <c r="L92" s="101"/>
      <c r="M92" s="101"/>
      <c r="N92" s="101" t="s">
        <v>79</v>
      </c>
      <c r="O92" s="101"/>
      <c r="P92" s="101"/>
      <c r="Q92" s="101"/>
      <c r="R92" s="102"/>
      <c r="S92" s="103">
        <f t="shared" si="5"/>
        <v>0</v>
      </c>
      <c r="T92" s="104"/>
      <c r="U92" s="104"/>
      <c r="V92" s="105"/>
      <c r="W92" s="106">
        <f t="shared" si="6"/>
        <v>0</v>
      </c>
      <c r="X92" s="107"/>
      <c r="Y92" s="107"/>
      <c r="Z92" s="108"/>
    </row>
    <row r="93" spans="1:26" ht="15" customHeight="1">
      <c r="A93" s="100"/>
      <c r="B93" s="101"/>
      <c r="C93" s="101"/>
      <c r="D93" s="101"/>
      <c r="E93" s="101"/>
      <c r="F93" s="101"/>
      <c r="G93" s="101"/>
      <c r="H93" s="101"/>
      <c r="I93" s="101"/>
      <c r="J93" s="101"/>
      <c r="K93" s="101"/>
      <c r="L93" s="101"/>
      <c r="M93" s="101"/>
      <c r="N93" s="101" t="s">
        <v>80</v>
      </c>
      <c r="O93" s="101"/>
      <c r="P93" s="101"/>
      <c r="Q93" s="101"/>
      <c r="R93" s="102"/>
      <c r="S93" s="103">
        <f t="shared" si="5"/>
        <v>0</v>
      </c>
      <c r="T93" s="104"/>
      <c r="U93" s="104"/>
      <c r="V93" s="105"/>
      <c r="W93" s="106">
        <f t="shared" si="6"/>
        <v>0</v>
      </c>
      <c r="X93" s="107"/>
      <c r="Y93" s="107"/>
      <c r="Z93" s="108"/>
    </row>
    <row r="94" spans="1:26" ht="15" customHeight="1">
      <c r="A94" s="100"/>
      <c r="B94" s="101"/>
      <c r="C94" s="101"/>
      <c r="D94" s="101"/>
      <c r="E94" s="101"/>
      <c r="F94" s="101"/>
      <c r="G94" s="101"/>
      <c r="H94" s="101"/>
      <c r="I94" s="101"/>
      <c r="J94" s="101"/>
      <c r="K94" s="101"/>
      <c r="L94" s="101"/>
      <c r="M94" s="101"/>
      <c r="N94" s="101" t="s">
        <v>81</v>
      </c>
      <c r="O94" s="101"/>
      <c r="P94" s="101"/>
      <c r="Q94" s="101"/>
      <c r="R94" s="102"/>
      <c r="S94" s="103">
        <f>IF(S43="","",S43)</f>
        <v>0</v>
      </c>
      <c r="T94" s="104"/>
      <c r="U94" s="104"/>
      <c r="V94" s="105"/>
      <c r="W94" s="106">
        <f t="shared" si="6"/>
        <v>0</v>
      </c>
      <c r="X94" s="107"/>
      <c r="Y94" s="107"/>
      <c r="Z94" s="108"/>
    </row>
    <row r="95" spans="1:26" ht="10.5" customHeight="1"/>
    <row r="96" spans="1:26" ht="15" customHeight="1">
      <c r="A96" s="109" t="s">
        <v>61</v>
      </c>
      <c r="B96" s="81"/>
      <c r="C96" s="82"/>
      <c r="E96" s="109" t="s">
        <v>62</v>
      </c>
      <c r="F96" s="81"/>
      <c r="G96" s="82"/>
      <c r="H96" s="109" t="s">
        <v>63</v>
      </c>
      <c r="I96" s="81"/>
      <c r="J96" s="82"/>
      <c r="L96" s="109" t="s">
        <v>64</v>
      </c>
      <c r="M96" s="81"/>
      <c r="N96" s="82"/>
    </row>
    <row r="97" spans="1:21" ht="15" customHeight="1">
      <c r="A97" s="92"/>
      <c r="B97" s="93"/>
      <c r="C97" s="94"/>
      <c r="E97" s="92"/>
      <c r="F97" s="93"/>
      <c r="G97" s="94"/>
      <c r="H97" s="92"/>
      <c r="I97" s="93"/>
      <c r="J97" s="94"/>
      <c r="L97" s="92"/>
      <c r="M97" s="93"/>
      <c r="N97" s="94"/>
    </row>
    <row r="98" spans="1:21" ht="15.95" customHeight="1">
      <c r="A98" s="95"/>
      <c r="B98" s="85"/>
      <c r="C98" s="96"/>
      <c r="E98" s="95"/>
      <c r="F98" s="85"/>
      <c r="G98" s="96"/>
      <c r="H98" s="95"/>
      <c r="I98" s="85"/>
      <c r="J98" s="96"/>
      <c r="L98" s="95"/>
      <c r="M98" s="85"/>
      <c r="N98" s="96"/>
    </row>
    <row r="99" spans="1:21" ht="15.95" customHeight="1">
      <c r="A99" s="95"/>
      <c r="B99" s="85"/>
      <c r="C99" s="96"/>
      <c r="E99" s="95"/>
      <c r="F99" s="85"/>
      <c r="G99" s="96"/>
      <c r="H99" s="95"/>
      <c r="I99" s="85"/>
      <c r="J99" s="96"/>
      <c r="L99" s="95"/>
      <c r="M99" s="85"/>
      <c r="N99" s="96"/>
    </row>
    <row r="100" spans="1:21" ht="15.95" customHeight="1">
      <c r="A100" s="97"/>
      <c r="B100" s="98"/>
      <c r="C100" s="99"/>
      <c r="E100" s="97"/>
      <c r="F100" s="98"/>
      <c r="G100" s="99"/>
      <c r="H100" s="97"/>
      <c r="I100" s="98"/>
      <c r="J100" s="99"/>
      <c r="L100" s="97"/>
      <c r="M100" s="98"/>
      <c r="N100" s="99"/>
    </row>
    <row r="101" spans="1:21" ht="15.95" customHeight="1"/>
    <row r="102" spans="1:21" ht="15" customHeight="1">
      <c r="A102" s="6" t="s">
        <v>65</v>
      </c>
      <c r="B102" s="6"/>
      <c r="C102" s="12"/>
      <c r="D102" s="38" t="str">
        <f>IF(D51="","",D51)</f>
        <v/>
      </c>
      <c r="E102" s="38"/>
      <c r="F102" s="38"/>
      <c r="G102" s="38"/>
      <c r="H102" s="38"/>
      <c r="I102" s="38"/>
      <c r="J102" s="38"/>
      <c r="K102" s="13"/>
      <c r="L102" s="13"/>
      <c r="M102" s="13"/>
      <c r="N102" s="13"/>
      <c r="O102" s="13"/>
      <c r="P102" s="13"/>
      <c r="Q102" s="13"/>
      <c r="R102" s="13"/>
      <c r="S102" s="13"/>
      <c r="T102" s="13"/>
      <c r="U102" s="13"/>
    </row>
    <row r="103" spans="1:21" ht="15.95" customHeight="1"/>
    <row r="104" spans="1:21" ht="15" customHeight="1">
      <c r="A104" s="6"/>
      <c r="B104" s="6"/>
      <c r="C104" s="12"/>
      <c r="D104" s="38"/>
      <c r="E104" s="38"/>
      <c r="F104" s="38"/>
      <c r="G104" s="38"/>
      <c r="H104" s="38"/>
      <c r="I104" s="38"/>
      <c r="J104" s="38"/>
      <c r="K104" s="6"/>
      <c r="L104" s="6"/>
      <c r="M104" s="6"/>
      <c r="N104" s="13"/>
      <c r="O104" s="13"/>
      <c r="P104" s="13"/>
      <c r="Q104" s="13"/>
      <c r="R104" s="13"/>
      <c r="S104" s="13"/>
      <c r="T104" s="13"/>
      <c r="U104" s="13"/>
    </row>
    <row r="109" spans="1:21" ht="15" customHeight="1">
      <c r="D109" s="38"/>
      <c r="E109" s="38"/>
      <c r="F109" s="38"/>
      <c r="G109" s="38"/>
      <c r="H109" s="38"/>
      <c r="I109" s="38"/>
      <c r="J109" s="38"/>
    </row>
  </sheetData>
  <mergeCells count="182">
    <mergeCell ref="A2:Z3"/>
    <mergeCell ref="V5:Z5"/>
    <mergeCell ref="A6:G7"/>
    <mergeCell ref="H7:I7"/>
    <mergeCell ref="O8:T8"/>
    <mergeCell ref="U8:Z8"/>
    <mergeCell ref="A19:E19"/>
    <mergeCell ref="F19:Z19"/>
    <mergeCell ref="A20:E20"/>
    <mergeCell ref="F20:Z20"/>
    <mergeCell ref="A21:Z21"/>
    <mergeCell ref="A22:Z22"/>
    <mergeCell ref="P12:Y12"/>
    <mergeCell ref="O15:T15"/>
    <mergeCell ref="U15:Z15"/>
    <mergeCell ref="A17:E17"/>
    <mergeCell ref="F17:Z17"/>
    <mergeCell ref="A18:E18"/>
    <mergeCell ref="F18:Z18"/>
    <mergeCell ref="B27:J27"/>
    <mergeCell ref="K27:P27"/>
    <mergeCell ref="B28:J28"/>
    <mergeCell ref="K28:P28"/>
    <mergeCell ref="B29:J29"/>
    <mergeCell ref="K29:P29"/>
    <mergeCell ref="A24:J24"/>
    <mergeCell ref="K24:Q24"/>
    <mergeCell ref="B25:J25"/>
    <mergeCell ref="K25:P25"/>
    <mergeCell ref="B26:J26"/>
    <mergeCell ref="K26:P26"/>
    <mergeCell ref="A35:B35"/>
    <mergeCell ref="C35:H35"/>
    <mergeCell ref="I35:M35"/>
    <mergeCell ref="N35:R35"/>
    <mergeCell ref="S35:V35"/>
    <mergeCell ref="W35:Z35"/>
    <mergeCell ref="B30:J30"/>
    <mergeCell ref="K30:P30"/>
    <mergeCell ref="B31:J31"/>
    <mergeCell ref="K31:P31"/>
    <mergeCell ref="B32:J32"/>
    <mergeCell ref="K32:P32"/>
    <mergeCell ref="A37:B37"/>
    <mergeCell ref="C37:H37"/>
    <mergeCell ref="I37:M37"/>
    <mergeCell ref="N37:R37"/>
    <mergeCell ref="S37:V37"/>
    <mergeCell ref="W37:Z37"/>
    <mergeCell ref="A36:B36"/>
    <mergeCell ref="C36:H36"/>
    <mergeCell ref="I36:M36"/>
    <mergeCell ref="N36:R36"/>
    <mergeCell ref="S36:V36"/>
    <mergeCell ref="W36:Z36"/>
    <mergeCell ref="A39:M39"/>
    <mergeCell ref="N39:R39"/>
    <mergeCell ref="S39:V39"/>
    <mergeCell ref="W39:Z39"/>
    <mergeCell ref="A40:M40"/>
    <mergeCell ref="N40:R40"/>
    <mergeCell ref="S40:V40"/>
    <mergeCell ref="W40:Z40"/>
    <mergeCell ref="A38:B38"/>
    <mergeCell ref="C38:H38"/>
    <mergeCell ref="I38:M38"/>
    <mergeCell ref="N38:R38"/>
    <mergeCell ref="S38:V38"/>
    <mergeCell ref="W38:Z38"/>
    <mergeCell ref="A43:M43"/>
    <mergeCell ref="N43:R43"/>
    <mergeCell ref="S43:V43"/>
    <mergeCell ref="W43:Z43"/>
    <mergeCell ref="A45:C45"/>
    <mergeCell ref="E45:G45"/>
    <mergeCell ref="H45:J45"/>
    <mergeCell ref="L45:N45"/>
    <mergeCell ref="A41:M41"/>
    <mergeCell ref="N41:R41"/>
    <mergeCell ref="S41:V41"/>
    <mergeCell ref="W41:Z41"/>
    <mergeCell ref="A42:M42"/>
    <mergeCell ref="N42:R42"/>
    <mergeCell ref="S42:V42"/>
    <mergeCell ref="W42:Z42"/>
    <mergeCell ref="V56:Z56"/>
    <mergeCell ref="A57:G58"/>
    <mergeCell ref="H58:I58"/>
    <mergeCell ref="O59:T59"/>
    <mergeCell ref="U59:Z59"/>
    <mergeCell ref="P63:Y63"/>
    <mergeCell ref="A46:C49"/>
    <mergeCell ref="E46:G49"/>
    <mergeCell ref="H46:J49"/>
    <mergeCell ref="L46:N49"/>
    <mergeCell ref="D51:J51"/>
    <mergeCell ref="A53:Z54"/>
    <mergeCell ref="A70:E70"/>
    <mergeCell ref="F70:Z70"/>
    <mergeCell ref="A71:E71"/>
    <mergeCell ref="F71:Z71"/>
    <mergeCell ref="A72:Z72"/>
    <mergeCell ref="A73:Z73"/>
    <mergeCell ref="O66:T66"/>
    <mergeCell ref="U66:Z66"/>
    <mergeCell ref="A68:E68"/>
    <mergeCell ref="F68:Z68"/>
    <mergeCell ref="A69:E69"/>
    <mergeCell ref="F69:Z69"/>
    <mergeCell ref="B78:J78"/>
    <mergeCell ref="K78:P78"/>
    <mergeCell ref="B79:J79"/>
    <mergeCell ref="K79:P79"/>
    <mergeCell ref="B80:J80"/>
    <mergeCell ref="K80:P80"/>
    <mergeCell ref="A75:J75"/>
    <mergeCell ref="K75:Q75"/>
    <mergeCell ref="B76:J76"/>
    <mergeCell ref="K76:P76"/>
    <mergeCell ref="B77:J77"/>
    <mergeCell ref="K77:P77"/>
    <mergeCell ref="A86:B86"/>
    <mergeCell ref="C86:H86"/>
    <mergeCell ref="I86:M86"/>
    <mergeCell ref="N86:R86"/>
    <mergeCell ref="S86:V86"/>
    <mergeCell ref="W86:Z86"/>
    <mergeCell ref="B81:J81"/>
    <mergeCell ref="K81:P81"/>
    <mergeCell ref="B82:J82"/>
    <mergeCell ref="K82:P82"/>
    <mergeCell ref="B83:J83"/>
    <mergeCell ref="K83:P83"/>
    <mergeCell ref="A88:B88"/>
    <mergeCell ref="C88:H88"/>
    <mergeCell ref="I88:M88"/>
    <mergeCell ref="N88:R88"/>
    <mergeCell ref="S88:V88"/>
    <mergeCell ref="W88:Z88"/>
    <mergeCell ref="A87:B87"/>
    <mergeCell ref="C87:H87"/>
    <mergeCell ref="I87:M87"/>
    <mergeCell ref="N87:R87"/>
    <mergeCell ref="S87:V87"/>
    <mergeCell ref="W87:Z87"/>
    <mergeCell ref="A90:M90"/>
    <mergeCell ref="N90:R90"/>
    <mergeCell ref="S90:V90"/>
    <mergeCell ref="W90:Z90"/>
    <mergeCell ref="A91:M91"/>
    <mergeCell ref="N91:R91"/>
    <mergeCell ref="S91:V91"/>
    <mergeCell ref="W91:Z91"/>
    <mergeCell ref="A89:B89"/>
    <mergeCell ref="C89:H89"/>
    <mergeCell ref="I89:M89"/>
    <mergeCell ref="N89:R89"/>
    <mergeCell ref="S89:V89"/>
    <mergeCell ref="W89:Z89"/>
    <mergeCell ref="S94:V94"/>
    <mergeCell ref="W94:Z94"/>
    <mergeCell ref="A96:C96"/>
    <mergeCell ref="E96:G96"/>
    <mergeCell ref="H96:J96"/>
    <mergeCell ref="L96:N96"/>
    <mergeCell ref="A92:M92"/>
    <mergeCell ref="N92:R92"/>
    <mergeCell ref="S92:V92"/>
    <mergeCell ref="W92:Z92"/>
    <mergeCell ref="A93:M93"/>
    <mergeCell ref="N93:R93"/>
    <mergeCell ref="S93:V93"/>
    <mergeCell ref="W93:Z93"/>
    <mergeCell ref="D109:J109"/>
    <mergeCell ref="A97:C100"/>
    <mergeCell ref="E97:G100"/>
    <mergeCell ref="H97:J100"/>
    <mergeCell ref="L97:N100"/>
    <mergeCell ref="D102:J102"/>
    <mergeCell ref="D104:J104"/>
    <mergeCell ref="A94:M94"/>
    <mergeCell ref="N94:R94"/>
  </mergeCells>
  <phoneticPr fontId="1"/>
  <dataValidations count="1">
    <dataValidation type="list" imeMode="hiragana" allowBlank="1" showInputMessage="1" showErrorMessage="1" sqref="A36:B38" xr:uid="{E68D3076-BC4F-4B80-BBB7-EE6D0EEEA059}">
      <formula1>"'１０％,軽８％,対象外,非課税,　,"</formula1>
    </dataValidation>
  </dataValidations>
  <pageMargins left="0.74803149606299213" right="0.31496062992125984" top="0.55118110236220474" bottom="0.35433070866141736" header="0.31496062992125984" footer="0.31496062992125984"/>
  <pageSetup paperSize="9" orientation="portrait" r:id="rId1"/>
  <rowBreaks count="1" manualBreakCount="1">
    <brk id="51" max="2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8F3A1-2B35-441D-8CF2-6E6ADECC9FD6}">
  <sheetPr>
    <tabColor rgb="FF00B0F0"/>
  </sheetPr>
  <dimension ref="A1:AI148"/>
  <sheetViews>
    <sheetView showGridLines="0" view="pageBreakPreview" topLeftCell="A61" zoomScale="145" zoomScaleNormal="115" zoomScaleSheetLayoutView="145" workbookViewId="0">
      <selection activeCell="AH78" sqref="AH78"/>
    </sheetView>
  </sheetViews>
  <sheetFormatPr defaultColWidth="3.625" defaultRowHeight="15" customHeight="1"/>
  <cols>
    <col min="1" max="1" width="3.875" style="1" customWidth="1"/>
    <col min="2" max="2" width="3.625" style="1"/>
    <col min="3" max="3" width="3.125" style="1" customWidth="1"/>
    <col min="4" max="4" width="3.375" style="1" customWidth="1"/>
    <col min="5" max="5" width="2.5" style="1" customWidth="1"/>
    <col min="6" max="6" width="4.5" style="1" customWidth="1"/>
    <col min="7" max="7" width="3.625" style="1" customWidth="1"/>
    <col min="8" max="8" width="3.625" style="1"/>
    <col min="9" max="10" width="3.875" style="1" customWidth="1"/>
    <col min="11" max="11" width="2.5" style="1" customWidth="1"/>
    <col min="12" max="13" width="3.625" style="1" customWidth="1"/>
    <col min="14" max="14" width="2.875" style="1" customWidth="1"/>
    <col min="15" max="15" width="3.5" style="1" customWidth="1"/>
    <col min="16" max="16" width="0.5" style="1" customWidth="1"/>
    <col min="17" max="17" width="3" style="1" customWidth="1"/>
    <col min="18" max="18" width="2.875" style="1" customWidth="1"/>
    <col min="19" max="19" width="2.5" style="1" customWidth="1"/>
    <col min="20" max="20" width="1.875" style="1" customWidth="1"/>
    <col min="21" max="23" width="1.125" style="1" customWidth="1"/>
    <col min="24" max="24" width="3.625" style="1"/>
    <col min="25" max="25" width="3.625" style="1" customWidth="1"/>
    <col min="26" max="27" width="2.125" style="1" customWidth="1"/>
    <col min="28" max="29" width="2.875" style="1" customWidth="1"/>
    <col min="30" max="30" width="2.375" style="1" customWidth="1"/>
    <col min="31" max="31" width="2.125" style="1" customWidth="1"/>
    <col min="32" max="32" width="1.125" style="1" customWidth="1"/>
    <col min="33" max="33" width="3.625" style="1"/>
    <col min="34" max="34" width="3.625" style="1" customWidth="1"/>
    <col min="35" max="35" width="3.625" style="1" hidden="1" customWidth="1"/>
    <col min="36" max="341" width="3.625" style="1" customWidth="1"/>
    <col min="342" max="16384" width="3.625" style="1"/>
  </cols>
  <sheetData>
    <row r="1" spans="1:32" ht="12" customHeight="1"/>
    <row r="2" spans="1:32" ht="15" customHeight="1">
      <c r="A2" s="83" t="s">
        <v>0</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row>
    <row r="3" spans="1:32" ht="15" customHeight="1">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row>
    <row r="4" spans="1:32" ht="12.75" customHeight="1"/>
    <row r="5" spans="1:32" ht="13.5" customHeight="1">
      <c r="I5" s="15"/>
      <c r="Y5" s="84">
        <v>45230</v>
      </c>
      <c r="Z5" s="84"/>
      <c r="AA5" s="84"/>
      <c r="AB5" s="84"/>
      <c r="AC5" s="84"/>
      <c r="AD5" s="84"/>
      <c r="AE5" s="84"/>
      <c r="AF5" s="84"/>
    </row>
    <row r="6" spans="1:32" ht="15" customHeight="1">
      <c r="A6" s="85"/>
      <c r="B6" s="85"/>
      <c r="C6" s="85"/>
      <c r="D6" s="85"/>
      <c r="E6" s="85"/>
      <c r="F6" s="85"/>
      <c r="G6" s="85"/>
    </row>
    <row r="7" spans="1:32" ht="15" customHeight="1">
      <c r="A7" s="85"/>
      <c r="B7" s="85"/>
      <c r="C7" s="85"/>
      <c r="D7" s="85"/>
      <c r="E7" s="85"/>
      <c r="F7" s="85"/>
      <c r="G7" s="85"/>
      <c r="H7" s="86" t="s">
        <v>1</v>
      </c>
      <c r="I7" s="86"/>
    </row>
    <row r="8" spans="1:32" ht="13.5" customHeight="1">
      <c r="N8" s="7"/>
      <c r="O8" s="78" t="s">
        <v>2</v>
      </c>
      <c r="P8" s="79"/>
      <c r="Q8" s="79"/>
      <c r="R8" s="79"/>
      <c r="S8" s="79"/>
      <c r="T8" s="79"/>
      <c r="U8" s="79"/>
      <c r="V8" s="79"/>
      <c r="W8" s="80"/>
      <c r="X8" s="81"/>
      <c r="Y8" s="81"/>
      <c r="Z8" s="81"/>
      <c r="AA8" s="81"/>
      <c r="AB8" s="81"/>
      <c r="AC8" s="81"/>
      <c r="AD8" s="81"/>
      <c r="AE8" s="81"/>
      <c r="AF8" s="82"/>
    </row>
    <row r="9" spans="1:32" ht="15" customHeight="1">
      <c r="B9" s="14" t="s">
        <v>3</v>
      </c>
      <c r="G9" s="11"/>
      <c r="N9" s="7"/>
      <c r="O9" s="2" t="s">
        <v>4</v>
      </c>
      <c r="P9" s="75"/>
      <c r="Q9" s="75"/>
      <c r="R9" s="75"/>
      <c r="S9" s="3"/>
      <c r="T9" s="3"/>
      <c r="U9" s="3"/>
      <c r="V9" s="3"/>
      <c r="W9" s="3"/>
      <c r="X9" s="3"/>
      <c r="Y9" s="3"/>
      <c r="Z9" s="3"/>
      <c r="AA9" s="3"/>
      <c r="AB9" s="3"/>
      <c r="AC9" s="3"/>
      <c r="AD9" s="3"/>
      <c r="AE9" s="3"/>
      <c r="AF9" s="4"/>
    </row>
    <row r="10" spans="1:32" ht="15" customHeight="1">
      <c r="N10" s="7"/>
      <c r="O10" s="5"/>
      <c r="P10" s="76"/>
      <c r="Q10" s="76"/>
      <c r="R10" s="76"/>
      <c r="S10" s="76"/>
      <c r="T10" s="76"/>
      <c r="U10" s="76"/>
      <c r="V10" s="76"/>
      <c r="W10" s="76"/>
      <c r="X10" s="76"/>
      <c r="Y10" s="76"/>
      <c r="Z10" s="76"/>
      <c r="AA10" s="76"/>
      <c r="AB10" s="76"/>
      <c r="AC10" s="76"/>
      <c r="AD10" s="76"/>
      <c r="AE10" s="76"/>
      <c r="AF10" s="7"/>
    </row>
    <row r="11" spans="1:32" ht="15" customHeight="1">
      <c r="N11" s="7"/>
      <c r="O11" s="5"/>
      <c r="P11" s="6"/>
      <c r="Q11" s="6"/>
      <c r="R11" s="6"/>
      <c r="S11" s="6"/>
      <c r="T11" s="6"/>
      <c r="U11" s="6"/>
      <c r="V11" s="6"/>
      <c r="W11" s="6"/>
      <c r="X11" s="6"/>
      <c r="Y11" s="6"/>
      <c r="Z11" s="6"/>
      <c r="AA11" s="6"/>
      <c r="AB11" s="6"/>
      <c r="AC11" s="6"/>
      <c r="AD11" s="6"/>
      <c r="AE11" s="6"/>
      <c r="AF11" s="7"/>
    </row>
    <row r="12" spans="1:32" ht="15" customHeight="1">
      <c r="N12" s="7"/>
      <c r="O12" s="5"/>
      <c r="P12" s="76"/>
      <c r="Q12" s="76"/>
      <c r="R12" s="76"/>
      <c r="S12" s="76"/>
      <c r="T12" s="76"/>
      <c r="U12" s="76"/>
      <c r="V12" s="76"/>
      <c r="W12" s="76"/>
      <c r="X12" s="76"/>
      <c r="Y12" s="76"/>
      <c r="Z12" s="76"/>
      <c r="AA12" s="76"/>
      <c r="AB12" s="76"/>
      <c r="AC12" s="76"/>
      <c r="AD12" s="39" t="s">
        <v>5</v>
      </c>
      <c r="AE12" s="39"/>
      <c r="AF12" s="77"/>
    </row>
    <row r="13" spans="1:32" ht="15" customHeight="1">
      <c r="N13" s="7"/>
      <c r="O13" s="5"/>
      <c r="P13" s="6"/>
      <c r="Q13" s="6"/>
      <c r="R13" s="6"/>
      <c r="S13" s="6"/>
      <c r="T13" s="6"/>
      <c r="U13" s="6"/>
      <c r="V13" s="6"/>
      <c r="W13" s="6"/>
      <c r="X13" s="6"/>
      <c r="Y13" s="6"/>
      <c r="Z13" s="6"/>
      <c r="AA13" s="6"/>
      <c r="AB13" s="6"/>
      <c r="AC13" s="6"/>
      <c r="AD13" s="6"/>
      <c r="AE13" s="6"/>
      <c r="AF13" s="7"/>
    </row>
    <row r="14" spans="1:32" ht="15" customHeight="1">
      <c r="N14" s="7"/>
      <c r="O14" s="8"/>
      <c r="P14" s="9"/>
      <c r="Q14" s="9"/>
      <c r="R14" s="9"/>
      <c r="S14" s="9"/>
      <c r="T14" s="9"/>
      <c r="U14" s="9"/>
      <c r="V14" s="9"/>
      <c r="W14" s="9"/>
      <c r="X14" s="9"/>
      <c r="Y14" s="9"/>
      <c r="Z14" s="9"/>
      <c r="AA14" s="9"/>
      <c r="AB14" s="9"/>
      <c r="AC14" s="9"/>
      <c r="AD14" s="9"/>
      <c r="AE14" s="9"/>
      <c r="AF14" s="10"/>
    </row>
    <row r="15" spans="1:32" ht="15" customHeight="1">
      <c r="O15" s="78" t="s">
        <v>6</v>
      </c>
      <c r="P15" s="79"/>
      <c r="Q15" s="79"/>
      <c r="R15" s="79"/>
      <c r="S15" s="79"/>
      <c r="T15" s="79"/>
      <c r="U15" s="79"/>
      <c r="V15" s="79"/>
      <c r="W15" s="80"/>
      <c r="X15" s="140" t="s">
        <v>85</v>
      </c>
      <c r="Y15" s="140"/>
      <c r="Z15" s="140"/>
      <c r="AA15" s="140"/>
      <c r="AB15" s="140"/>
      <c r="AC15" s="140"/>
      <c r="AD15" s="140"/>
      <c r="AE15" s="140"/>
      <c r="AF15" s="141"/>
    </row>
    <row r="16" spans="1:32" ht="21" customHeight="1"/>
    <row r="17" spans="1:35" ht="16.5" customHeight="1">
      <c r="A17" s="74" t="s">
        <v>7</v>
      </c>
      <c r="B17" s="74"/>
      <c r="C17" s="74"/>
      <c r="D17" s="74"/>
      <c r="E17" s="74"/>
      <c r="F17" s="74" t="s">
        <v>8</v>
      </c>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row>
    <row r="18" spans="1:35" ht="16.5" customHeight="1">
      <c r="A18" s="67" t="s">
        <v>87</v>
      </c>
      <c r="B18" s="68"/>
      <c r="C18" s="68"/>
      <c r="D18" s="68"/>
      <c r="E18" s="69"/>
      <c r="F18" s="58" t="s">
        <v>86</v>
      </c>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1:35" ht="16.5" customHeight="1">
      <c r="A19" s="74" t="s">
        <v>9</v>
      </c>
      <c r="B19" s="74"/>
      <c r="C19" s="74"/>
      <c r="D19" s="74"/>
      <c r="E19" s="74"/>
      <c r="F19" s="74" t="s">
        <v>10</v>
      </c>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row>
    <row r="20" spans="1:35" ht="16.5" customHeight="1">
      <c r="A20" s="67" t="s">
        <v>88</v>
      </c>
      <c r="B20" s="68"/>
      <c r="C20" s="68"/>
      <c r="D20" s="68"/>
      <c r="E20" s="69"/>
      <c r="F20" s="58" t="s">
        <v>90</v>
      </c>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1:35" ht="16.5" customHeight="1">
      <c r="A21" s="70" t="s">
        <v>11</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2"/>
    </row>
    <row r="22" spans="1:35" ht="16.350000000000001" customHeight="1">
      <c r="A22" s="67" t="s">
        <v>89</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9"/>
    </row>
    <row r="23" spans="1:35" ht="23.25" customHeight="1"/>
    <row r="24" spans="1:35" ht="16.5" customHeight="1">
      <c r="A24" s="73"/>
      <c r="B24" s="73"/>
      <c r="C24" s="73"/>
      <c r="D24" s="73"/>
      <c r="E24" s="73"/>
      <c r="F24" s="73"/>
      <c r="G24" s="73"/>
      <c r="H24" s="73"/>
      <c r="I24" s="73"/>
      <c r="J24" s="73"/>
      <c r="K24" s="70" t="s">
        <v>12</v>
      </c>
      <c r="L24" s="71"/>
      <c r="M24" s="71"/>
      <c r="N24" s="71"/>
      <c r="O24" s="71"/>
      <c r="P24" s="71"/>
      <c r="Q24" s="71"/>
      <c r="R24" s="72"/>
      <c r="T24" s="74" t="s">
        <v>13</v>
      </c>
      <c r="U24" s="74"/>
      <c r="V24" s="74"/>
      <c r="W24" s="74"/>
      <c r="X24" s="74"/>
      <c r="Y24" s="74"/>
      <c r="Z24" s="74"/>
      <c r="AA24" s="74"/>
      <c r="AB24" s="74"/>
      <c r="AC24" s="74"/>
      <c r="AD24" s="74"/>
      <c r="AE24" s="74"/>
      <c r="AF24" s="74"/>
    </row>
    <row r="25" spans="1:35" ht="16.5" customHeight="1">
      <c r="A25" s="28" t="s">
        <v>14</v>
      </c>
      <c r="B25" s="61" t="s">
        <v>15</v>
      </c>
      <c r="C25" s="61"/>
      <c r="D25" s="61"/>
      <c r="E25" s="61"/>
      <c r="F25" s="61"/>
      <c r="G25" s="61"/>
      <c r="H25" s="61"/>
      <c r="I25" s="61"/>
      <c r="J25" s="61"/>
      <c r="K25" s="59">
        <v>64500000</v>
      </c>
      <c r="L25" s="60"/>
      <c r="M25" s="60"/>
      <c r="N25" s="60"/>
      <c r="O25" s="60"/>
      <c r="P25" s="60"/>
      <c r="Q25" s="60"/>
      <c r="R25" s="17" t="s">
        <v>16</v>
      </c>
      <c r="T25" s="67" t="s">
        <v>17</v>
      </c>
      <c r="U25" s="68"/>
      <c r="V25" s="68"/>
      <c r="W25" s="68"/>
      <c r="X25" s="68"/>
      <c r="Y25" s="68"/>
      <c r="Z25" s="68"/>
      <c r="AA25" s="68"/>
      <c r="AB25" s="68"/>
      <c r="AC25" s="68"/>
      <c r="AD25" s="68"/>
      <c r="AE25" s="68"/>
      <c r="AF25" s="69"/>
    </row>
    <row r="26" spans="1:35" ht="16.5" customHeight="1">
      <c r="A26" s="28" t="s">
        <v>18</v>
      </c>
      <c r="B26" s="61" t="s">
        <v>19</v>
      </c>
      <c r="C26" s="61"/>
      <c r="D26" s="61"/>
      <c r="E26" s="61"/>
      <c r="F26" s="61"/>
      <c r="G26" s="61"/>
      <c r="H26" s="61"/>
      <c r="I26" s="61"/>
      <c r="J26" s="61"/>
      <c r="K26" s="142">
        <v>4000000</v>
      </c>
      <c r="L26" s="143"/>
      <c r="M26" s="143"/>
      <c r="N26" s="143"/>
      <c r="O26" s="143"/>
      <c r="P26" s="143"/>
      <c r="Q26" s="143"/>
      <c r="R26" s="17" t="s">
        <v>16</v>
      </c>
      <c r="T26" s="66" t="s">
        <v>20</v>
      </c>
      <c r="U26" s="66"/>
      <c r="V26" s="66"/>
      <c r="W26" s="66"/>
      <c r="X26" s="66"/>
      <c r="Y26" s="66"/>
      <c r="Z26" s="66"/>
      <c r="AA26" s="66"/>
      <c r="AB26" s="66"/>
      <c r="AC26" s="66"/>
      <c r="AD26" s="66"/>
      <c r="AE26" s="66"/>
      <c r="AF26" s="66"/>
    </row>
    <row r="27" spans="1:35" ht="16.5" customHeight="1">
      <c r="A27" s="28" t="s">
        <v>21</v>
      </c>
      <c r="B27" s="61" t="s">
        <v>22</v>
      </c>
      <c r="C27" s="61"/>
      <c r="D27" s="61"/>
      <c r="E27" s="61"/>
      <c r="F27" s="61"/>
      <c r="G27" s="61"/>
      <c r="H27" s="61"/>
      <c r="I27" s="61"/>
      <c r="J27" s="61"/>
      <c r="K27" s="59">
        <v>7000000</v>
      </c>
      <c r="L27" s="60"/>
      <c r="M27" s="60"/>
      <c r="N27" s="60"/>
      <c r="O27" s="60"/>
      <c r="P27" s="60"/>
      <c r="Q27" s="60"/>
      <c r="R27" s="17" t="s">
        <v>16</v>
      </c>
      <c r="T27" s="58" t="s">
        <v>56</v>
      </c>
      <c r="U27" s="58"/>
      <c r="V27" s="58"/>
      <c r="W27" s="58"/>
      <c r="X27" s="58"/>
      <c r="Y27" s="58"/>
      <c r="Z27" s="58"/>
      <c r="AA27" s="58"/>
      <c r="AB27" s="58"/>
      <c r="AC27" s="58"/>
      <c r="AD27" s="58"/>
      <c r="AE27" s="58"/>
      <c r="AF27" s="58"/>
      <c r="AI27" s="1" t="s">
        <v>24</v>
      </c>
    </row>
    <row r="28" spans="1:35" ht="16.5" customHeight="1">
      <c r="A28" s="28" t="s">
        <v>25</v>
      </c>
      <c r="B28" s="61" t="s">
        <v>26</v>
      </c>
      <c r="C28" s="61"/>
      <c r="D28" s="61"/>
      <c r="E28" s="61"/>
      <c r="F28" s="61"/>
      <c r="G28" s="61"/>
      <c r="H28" s="61"/>
      <c r="I28" s="61"/>
      <c r="J28" s="61"/>
      <c r="K28" s="59">
        <v>700000</v>
      </c>
      <c r="L28" s="60"/>
      <c r="M28" s="60"/>
      <c r="N28" s="60"/>
      <c r="O28" s="60"/>
      <c r="P28" s="60"/>
      <c r="Q28" s="60"/>
      <c r="R28" s="17" t="s">
        <v>16</v>
      </c>
      <c r="T28" s="66" t="s">
        <v>27</v>
      </c>
      <c r="U28" s="66"/>
      <c r="V28" s="66"/>
      <c r="W28" s="66"/>
      <c r="X28" s="66"/>
      <c r="Y28" s="66"/>
      <c r="Z28" s="66"/>
      <c r="AA28" s="66"/>
      <c r="AB28" s="66"/>
      <c r="AC28" s="66"/>
      <c r="AD28" s="66"/>
      <c r="AE28" s="66"/>
      <c r="AF28" s="66"/>
      <c r="AI28" s="1" t="s">
        <v>28</v>
      </c>
    </row>
    <row r="29" spans="1:35" ht="16.5" customHeight="1">
      <c r="A29" s="28" t="s">
        <v>29</v>
      </c>
      <c r="B29" s="61" t="s">
        <v>30</v>
      </c>
      <c r="C29" s="61"/>
      <c r="D29" s="61"/>
      <c r="E29" s="61"/>
      <c r="F29" s="61"/>
      <c r="G29" s="61"/>
      <c r="H29" s="61"/>
      <c r="I29" s="61"/>
      <c r="J29" s="61"/>
      <c r="K29" s="59">
        <v>2700000</v>
      </c>
      <c r="L29" s="60"/>
      <c r="M29" s="60"/>
      <c r="N29" s="60"/>
      <c r="O29" s="60"/>
      <c r="P29" s="60"/>
      <c r="Q29" s="60"/>
      <c r="R29" s="17" t="s">
        <v>16</v>
      </c>
      <c r="T29" s="62" t="s">
        <v>91</v>
      </c>
      <c r="U29" s="62"/>
      <c r="V29" s="62"/>
      <c r="W29" s="62"/>
      <c r="X29" s="62"/>
      <c r="Y29" s="62"/>
      <c r="Z29" s="62"/>
      <c r="AA29" s="62"/>
      <c r="AB29" s="62"/>
      <c r="AC29" s="62"/>
      <c r="AD29" s="62"/>
      <c r="AE29" s="62"/>
      <c r="AF29" s="62"/>
      <c r="AI29" s="1" t="s">
        <v>31</v>
      </c>
    </row>
    <row r="30" spans="1:35" ht="16.5" customHeight="1">
      <c r="A30" s="28" t="s">
        <v>32</v>
      </c>
      <c r="B30" s="58" t="s">
        <v>33</v>
      </c>
      <c r="C30" s="58"/>
      <c r="D30" s="58"/>
      <c r="E30" s="58"/>
      <c r="F30" s="58"/>
      <c r="G30" s="58"/>
      <c r="H30" s="58"/>
      <c r="I30" s="58"/>
      <c r="J30" s="58"/>
      <c r="K30" s="59">
        <f>K27-K28-K29</f>
        <v>3600000</v>
      </c>
      <c r="L30" s="60"/>
      <c r="M30" s="60"/>
      <c r="N30" s="60"/>
      <c r="O30" s="60"/>
      <c r="P30" s="60"/>
      <c r="Q30" s="60"/>
      <c r="R30" s="17" t="s">
        <v>16</v>
      </c>
      <c r="AI30" s="1" t="s">
        <v>23</v>
      </c>
    </row>
    <row r="31" spans="1:35" ht="16.350000000000001" customHeight="1">
      <c r="A31" s="28" t="s">
        <v>34</v>
      </c>
      <c r="B31" s="61" t="s">
        <v>35</v>
      </c>
      <c r="C31" s="61"/>
      <c r="D31" s="61"/>
      <c r="E31" s="61"/>
      <c r="F31" s="61"/>
      <c r="G31" s="61"/>
      <c r="H31" s="61"/>
      <c r="I31" s="61"/>
      <c r="J31" s="61"/>
      <c r="K31" s="138">
        <f>K30*0.1</f>
        <v>360000</v>
      </c>
      <c r="L31" s="139"/>
      <c r="M31" s="139"/>
      <c r="N31" s="139"/>
      <c r="O31" s="139"/>
      <c r="P31" s="139"/>
      <c r="Q31" s="139"/>
      <c r="R31" s="17" t="s">
        <v>16</v>
      </c>
      <c r="AI31" s="1" t="s">
        <v>36</v>
      </c>
    </row>
    <row r="32" spans="1:35" ht="16.5" customHeight="1">
      <c r="A32" s="28" t="s">
        <v>37</v>
      </c>
      <c r="B32" s="58" t="s">
        <v>38</v>
      </c>
      <c r="C32" s="58"/>
      <c r="D32" s="58"/>
      <c r="E32" s="58"/>
      <c r="F32" s="58"/>
      <c r="G32" s="58"/>
      <c r="H32" s="58"/>
      <c r="I32" s="58"/>
      <c r="J32" s="58"/>
      <c r="K32" s="138">
        <f>K30*1.1</f>
        <v>3960000.0000000005</v>
      </c>
      <c r="L32" s="139"/>
      <c r="M32" s="139"/>
      <c r="N32" s="139"/>
      <c r="O32" s="139"/>
      <c r="P32" s="139"/>
      <c r="Q32" s="139"/>
      <c r="R32" s="17" t="s">
        <v>16</v>
      </c>
      <c r="AI32" s="1" t="s">
        <v>39</v>
      </c>
    </row>
    <row r="33" spans="1:35" ht="15" customHeight="1">
      <c r="AI33" s="1" t="s">
        <v>40</v>
      </c>
    </row>
    <row r="34" spans="1:35" ht="15" customHeight="1">
      <c r="A34" s="18" t="s">
        <v>41</v>
      </c>
      <c r="R34" s="18"/>
      <c r="S34" s="18"/>
      <c r="T34" s="18"/>
      <c r="U34" s="18"/>
      <c r="V34" s="18"/>
      <c r="W34" s="18"/>
      <c r="X34" s="18"/>
      <c r="Y34" s="18"/>
      <c r="Z34" s="18"/>
      <c r="AA34" s="18"/>
      <c r="AB34" s="18"/>
      <c r="AC34" s="18"/>
      <c r="AD34" s="18"/>
      <c r="AE34" s="18"/>
      <c r="AF34" s="32"/>
      <c r="AI34" s="1" t="s">
        <v>42</v>
      </c>
    </row>
    <row r="35" spans="1:35" ht="3.6" customHeight="1">
      <c r="A35" s="43" t="s">
        <v>43</v>
      </c>
      <c r="B35" s="43"/>
      <c r="C35" s="43"/>
      <c r="D35" s="43"/>
      <c r="E35" s="43" t="s">
        <v>44</v>
      </c>
      <c r="F35" s="51" t="s">
        <v>45</v>
      </c>
      <c r="G35" s="51"/>
      <c r="H35" s="51"/>
      <c r="I35" s="51"/>
      <c r="J35" s="18"/>
      <c r="K35" s="51" t="s">
        <v>46</v>
      </c>
      <c r="L35" s="51"/>
      <c r="M35" s="51"/>
      <c r="N35" s="51"/>
      <c r="O35" s="51"/>
      <c r="R35" s="38" t="s">
        <v>47</v>
      </c>
      <c r="S35" s="38"/>
      <c r="T35" s="38"/>
      <c r="U35" s="38"/>
      <c r="V35" s="38"/>
      <c r="W35" s="38"/>
      <c r="X35" s="38"/>
      <c r="Y35" s="38"/>
      <c r="Z35" s="38"/>
      <c r="AA35" s="38"/>
      <c r="AB35" s="38"/>
      <c r="AC35" s="38"/>
      <c r="AD35" s="38"/>
      <c r="AE35" s="38"/>
      <c r="AF35" s="6"/>
    </row>
    <row r="36" spans="1:35" ht="3.6" customHeight="1">
      <c r="A36" s="43"/>
      <c r="B36" s="43"/>
      <c r="C36" s="43"/>
      <c r="D36" s="43"/>
      <c r="E36" s="43"/>
      <c r="F36" s="51"/>
      <c r="G36" s="51"/>
      <c r="H36" s="51"/>
      <c r="I36" s="51"/>
      <c r="J36" s="18"/>
      <c r="K36" s="51"/>
      <c r="L36" s="51"/>
      <c r="M36" s="51"/>
      <c r="N36" s="51"/>
      <c r="O36" s="51"/>
      <c r="R36" s="38"/>
      <c r="S36" s="38"/>
      <c r="T36" s="38"/>
      <c r="U36" s="38"/>
      <c r="V36" s="38"/>
      <c r="W36" s="38"/>
      <c r="X36" s="38"/>
      <c r="Y36" s="38"/>
      <c r="Z36" s="38"/>
      <c r="AA36" s="38"/>
      <c r="AB36" s="38"/>
      <c r="AC36" s="38"/>
      <c r="AD36" s="38"/>
      <c r="AE36" s="38"/>
      <c r="AF36" s="6"/>
    </row>
    <row r="37" spans="1:35" ht="3.6" customHeight="1">
      <c r="A37" s="43"/>
      <c r="B37" s="43"/>
      <c r="C37" s="43"/>
      <c r="D37" s="43"/>
      <c r="E37" s="43"/>
      <c r="F37" s="51"/>
      <c r="G37" s="51"/>
      <c r="H37" s="51"/>
      <c r="I37" s="51"/>
      <c r="J37" s="18"/>
      <c r="K37" s="51"/>
      <c r="L37" s="51"/>
      <c r="M37" s="51"/>
      <c r="N37" s="51"/>
      <c r="O37" s="51"/>
      <c r="R37" s="38"/>
      <c r="S37" s="38"/>
      <c r="T37" s="38"/>
      <c r="U37" s="38"/>
      <c r="V37" s="38"/>
      <c r="W37" s="38"/>
      <c r="X37" s="38"/>
      <c r="Y37" s="38"/>
      <c r="Z37" s="38"/>
      <c r="AA37" s="38"/>
      <c r="AB37" s="38"/>
      <c r="AC37" s="38"/>
      <c r="AD37" s="38"/>
      <c r="AE37" s="38"/>
      <c r="AF37" s="6"/>
    </row>
    <row r="38" spans="1:35" ht="3.6" customHeight="1">
      <c r="A38" s="51"/>
      <c r="B38" s="51"/>
      <c r="C38" s="51"/>
      <c r="D38" s="51"/>
      <c r="E38" s="51"/>
      <c r="F38" s="51"/>
      <c r="G38" s="51"/>
      <c r="H38" s="51"/>
      <c r="I38" s="51"/>
      <c r="J38" s="19"/>
      <c r="K38" s="51"/>
      <c r="L38" s="51"/>
      <c r="M38" s="51"/>
      <c r="N38" s="51"/>
      <c r="O38" s="51"/>
      <c r="R38" s="39" t="s">
        <v>48</v>
      </c>
      <c r="S38" s="39"/>
      <c r="T38" s="39"/>
      <c r="U38" s="29"/>
      <c r="V38" s="29"/>
      <c r="W38" s="39" t="s">
        <v>45</v>
      </c>
      <c r="X38" s="39"/>
      <c r="Y38" s="39"/>
      <c r="Z38" s="39"/>
      <c r="AA38" s="39" t="s">
        <v>49</v>
      </c>
      <c r="AB38" s="39"/>
      <c r="AC38" s="39"/>
      <c r="AD38" s="39"/>
      <c r="AE38" s="39"/>
      <c r="AF38" s="31"/>
    </row>
    <row r="39" spans="1:35" ht="3.6" customHeight="1">
      <c r="A39" s="43" t="s">
        <v>50</v>
      </c>
      <c r="B39" s="43"/>
      <c r="C39" s="43"/>
      <c r="D39" s="43"/>
      <c r="E39" s="43" t="s">
        <v>44</v>
      </c>
      <c r="F39" s="135">
        <f>IF(K39="","",(ROUNDDOWN(K39*10/110,0)))</f>
        <v>360000</v>
      </c>
      <c r="G39" s="135"/>
      <c r="H39" s="135"/>
      <c r="I39" s="63" t="s">
        <v>16</v>
      </c>
      <c r="J39" s="20"/>
      <c r="K39" s="136">
        <v>3960000</v>
      </c>
      <c r="L39" s="137"/>
      <c r="M39" s="137"/>
      <c r="N39" s="137"/>
      <c r="O39" s="63" t="s">
        <v>16</v>
      </c>
      <c r="R39" s="39"/>
      <c r="S39" s="39"/>
      <c r="T39" s="39"/>
      <c r="U39" s="29"/>
      <c r="V39" s="29"/>
      <c r="W39" s="39"/>
      <c r="X39" s="39"/>
      <c r="Y39" s="39"/>
      <c r="Z39" s="39"/>
      <c r="AA39" s="39"/>
      <c r="AB39" s="39"/>
      <c r="AC39" s="39"/>
      <c r="AD39" s="39"/>
      <c r="AE39" s="39"/>
      <c r="AF39" s="31"/>
    </row>
    <row r="40" spans="1:35" ht="3.6" customHeight="1">
      <c r="A40" s="43"/>
      <c r="B40" s="43"/>
      <c r="C40" s="43"/>
      <c r="D40" s="43"/>
      <c r="E40" s="43"/>
      <c r="F40" s="130"/>
      <c r="G40" s="130"/>
      <c r="H40" s="130"/>
      <c r="I40" s="46"/>
      <c r="J40" s="18"/>
      <c r="K40" s="132"/>
      <c r="L40" s="132"/>
      <c r="M40" s="132"/>
      <c r="N40" s="132"/>
      <c r="O40" s="46"/>
      <c r="R40" s="56"/>
      <c r="S40" s="56"/>
      <c r="T40" s="56"/>
      <c r="U40" s="30"/>
      <c r="V40" s="30"/>
      <c r="W40" s="56"/>
      <c r="X40" s="56"/>
      <c r="Y40" s="56"/>
      <c r="Z40" s="56"/>
      <c r="AA40" s="56"/>
      <c r="AB40" s="56"/>
      <c r="AC40" s="56"/>
      <c r="AD40" s="56"/>
      <c r="AE40" s="56"/>
      <c r="AF40" s="31"/>
    </row>
    <row r="41" spans="1:35" ht="3.6" customHeight="1">
      <c r="A41" s="43"/>
      <c r="B41" s="43"/>
      <c r="C41" s="43"/>
      <c r="D41" s="43"/>
      <c r="E41" s="43"/>
      <c r="F41" s="130"/>
      <c r="G41" s="130"/>
      <c r="H41" s="130"/>
      <c r="I41" s="46"/>
      <c r="J41" s="18"/>
      <c r="K41" s="132"/>
      <c r="L41" s="132"/>
      <c r="M41" s="132"/>
      <c r="N41" s="132"/>
      <c r="O41" s="46"/>
      <c r="R41" s="57" t="s">
        <v>50</v>
      </c>
      <c r="S41" s="39"/>
      <c r="T41" s="39"/>
      <c r="U41" s="39" t="s">
        <v>51</v>
      </c>
      <c r="V41" s="39"/>
      <c r="W41" s="129">
        <f>IF(AA41="","",(ROUNDDOWN(AA41*10/110,0)))</f>
        <v>400000</v>
      </c>
      <c r="X41" s="129"/>
      <c r="Y41" s="129"/>
      <c r="Z41" s="50" t="s">
        <v>16</v>
      </c>
      <c r="AA41" s="129">
        <v>4400000</v>
      </c>
      <c r="AB41" s="129"/>
      <c r="AC41" s="129"/>
      <c r="AD41" s="129"/>
      <c r="AE41" s="50" t="s">
        <v>16</v>
      </c>
      <c r="AF41" s="31"/>
    </row>
    <row r="42" spans="1:35" ht="3.6" customHeight="1">
      <c r="A42" s="43"/>
      <c r="B42" s="43"/>
      <c r="C42" s="43"/>
      <c r="D42" s="43"/>
      <c r="E42" s="43"/>
      <c r="F42" s="130"/>
      <c r="G42" s="130"/>
      <c r="H42" s="130"/>
      <c r="I42" s="46"/>
      <c r="J42" s="18"/>
      <c r="K42" s="132"/>
      <c r="L42" s="132"/>
      <c r="M42" s="132"/>
      <c r="N42" s="132"/>
      <c r="O42" s="46"/>
      <c r="R42" s="39"/>
      <c r="S42" s="39"/>
      <c r="T42" s="39"/>
      <c r="U42" s="39"/>
      <c r="V42" s="39"/>
      <c r="W42" s="129"/>
      <c r="X42" s="129"/>
      <c r="Y42" s="129"/>
      <c r="Z42" s="50"/>
      <c r="AA42" s="129"/>
      <c r="AB42" s="129"/>
      <c r="AC42" s="129"/>
      <c r="AD42" s="129"/>
      <c r="AE42" s="50"/>
      <c r="AF42" s="31"/>
    </row>
    <row r="43" spans="1:35" ht="3.6" customHeight="1">
      <c r="A43" s="43" t="s">
        <v>52</v>
      </c>
      <c r="B43" s="43"/>
      <c r="C43" s="43"/>
      <c r="D43" s="43"/>
      <c r="E43" s="43" t="s">
        <v>44</v>
      </c>
      <c r="F43" s="130">
        <f>IF(K43="","",(ROUNDDOWN(K43*8/108,0)))</f>
        <v>0</v>
      </c>
      <c r="G43" s="130"/>
      <c r="H43" s="130"/>
      <c r="I43" s="46" t="s">
        <v>16</v>
      </c>
      <c r="J43" s="18"/>
      <c r="K43" s="131">
        <v>0</v>
      </c>
      <c r="L43" s="132"/>
      <c r="M43" s="132"/>
      <c r="N43" s="132"/>
      <c r="O43" s="46" t="s">
        <v>16</v>
      </c>
      <c r="R43" s="39"/>
      <c r="S43" s="39"/>
      <c r="T43" s="39"/>
      <c r="U43" s="39"/>
      <c r="V43" s="39"/>
      <c r="W43" s="129"/>
      <c r="X43" s="129"/>
      <c r="Y43" s="129"/>
      <c r="Z43" s="50"/>
      <c r="AA43" s="129"/>
      <c r="AB43" s="129"/>
      <c r="AC43" s="129"/>
      <c r="AD43" s="129"/>
      <c r="AE43" s="50"/>
      <c r="AF43" s="31"/>
    </row>
    <row r="44" spans="1:35" ht="3.6" customHeight="1">
      <c r="A44" s="43"/>
      <c r="B44" s="43"/>
      <c r="C44" s="43"/>
      <c r="D44" s="43"/>
      <c r="E44" s="43"/>
      <c r="F44" s="130"/>
      <c r="G44" s="130"/>
      <c r="H44" s="130"/>
      <c r="I44" s="46"/>
      <c r="J44" s="18"/>
      <c r="K44" s="132"/>
      <c r="L44" s="132"/>
      <c r="M44" s="132"/>
      <c r="N44" s="132"/>
      <c r="O44" s="46"/>
      <c r="R44" s="39" t="s">
        <v>52</v>
      </c>
      <c r="S44" s="39"/>
      <c r="T44" s="39"/>
      <c r="U44" s="39" t="s">
        <v>51</v>
      </c>
      <c r="V44" s="39"/>
      <c r="W44" s="145">
        <f>IF(AA44="","",(ROUNDDOWN(AA44*8/108,0)))</f>
        <v>0</v>
      </c>
      <c r="X44" s="145"/>
      <c r="Y44" s="145"/>
      <c r="Z44" s="50" t="s">
        <v>16</v>
      </c>
      <c r="AA44" s="129">
        <v>0</v>
      </c>
      <c r="AB44" s="129"/>
      <c r="AC44" s="129"/>
      <c r="AD44" s="129"/>
      <c r="AE44" s="50" t="s">
        <v>16</v>
      </c>
      <c r="AF44" s="31"/>
    </row>
    <row r="45" spans="1:35" ht="3.6" customHeight="1">
      <c r="A45" s="43"/>
      <c r="B45" s="43"/>
      <c r="C45" s="43"/>
      <c r="D45" s="43"/>
      <c r="E45" s="43"/>
      <c r="F45" s="130"/>
      <c r="G45" s="130"/>
      <c r="H45" s="130"/>
      <c r="I45" s="46"/>
      <c r="J45" s="18"/>
      <c r="K45" s="132"/>
      <c r="L45" s="132"/>
      <c r="M45" s="132"/>
      <c r="N45" s="132"/>
      <c r="O45" s="46"/>
      <c r="R45" s="39"/>
      <c r="S45" s="39"/>
      <c r="T45" s="39"/>
      <c r="U45" s="39"/>
      <c r="V45" s="39"/>
      <c r="W45" s="145"/>
      <c r="X45" s="145"/>
      <c r="Y45" s="145"/>
      <c r="Z45" s="50"/>
      <c r="AA45" s="129"/>
      <c r="AB45" s="129"/>
      <c r="AC45" s="129"/>
      <c r="AD45" s="129"/>
      <c r="AE45" s="50"/>
      <c r="AF45" s="31"/>
    </row>
    <row r="46" spans="1:35" ht="3.6" customHeight="1">
      <c r="A46" s="43"/>
      <c r="B46" s="43"/>
      <c r="C46" s="43"/>
      <c r="D46" s="43"/>
      <c r="E46" s="43"/>
      <c r="F46" s="130"/>
      <c r="G46" s="130"/>
      <c r="H46" s="130"/>
      <c r="I46" s="46"/>
      <c r="J46" s="18"/>
      <c r="K46" s="132"/>
      <c r="L46" s="132"/>
      <c r="M46" s="132"/>
      <c r="N46" s="132"/>
      <c r="O46" s="46"/>
      <c r="R46" s="39"/>
      <c r="S46" s="39"/>
      <c r="T46" s="39"/>
      <c r="U46" s="39"/>
      <c r="V46" s="39"/>
      <c r="W46" s="145"/>
      <c r="X46" s="145"/>
      <c r="Y46" s="145"/>
      <c r="Z46" s="50"/>
      <c r="AA46" s="129"/>
      <c r="AB46" s="129"/>
      <c r="AC46" s="129"/>
      <c r="AD46" s="129"/>
      <c r="AE46" s="50"/>
      <c r="AF46" s="31"/>
    </row>
    <row r="47" spans="1:35" s="33" customFormat="1" ht="3.6" customHeight="1">
      <c r="A47" s="43" t="s">
        <v>53</v>
      </c>
      <c r="B47" s="43"/>
      <c r="C47" s="43"/>
      <c r="D47" s="43"/>
      <c r="E47" s="43" t="s">
        <v>44</v>
      </c>
      <c r="F47" s="130" t="str">
        <f>IF(ISNUMBER(K47)*1,"0","")</f>
        <v>0</v>
      </c>
      <c r="G47" s="130"/>
      <c r="H47" s="130"/>
      <c r="I47" s="46" t="s">
        <v>16</v>
      </c>
      <c r="J47" s="18"/>
      <c r="K47" s="131">
        <v>0</v>
      </c>
      <c r="L47" s="132"/>
      <c r="M47" s="132"/>
      <c r="N47" s="132"/>
      <c r="O47" s="46" t="s">
        <v>16</v>
      </c>
      <c r="R47" s="39" t="s">
        <v>53</v>
      </c>
      <c r="S47" s="39"/>
      <c r="T47" s="39"/>
      <c r="U47" s="39" t="s">
        <v>51</v>
      </c>
      <c r="V47" s="39"/>
      <c r="W47" s="145" t="str">
        <f>IF(ISNUMBER(AA47)*1,"0","")</f>
        <v>0</v>
      </c>
      <c r="X47" s="145"/>
      <c r="Y47" s="145"/>
      <c r="Z47" s="50" t="s">
        <v>16</v>
      </c>
      <c r="AA47" s="129">
        <v>0</v>
      </c>
      <c r="AB47" s="129"/>
      <c r="AC47" s="129"/>
      <c r="AD47" s="129"/>
      <c r="AE47" s="50" t="s">
        <v>16</v>
      </c>
      <c r="AF47" s="29"/>
    </row>
    <row r="48" spans="1:35" s="33" customFormat="1" ht="3.6" customHeight="1">
      <c r="A48" s="43"/>
      <c r="B48" s="43"/>
      <c r="C48" s="43"/>
      <c r="D48" s="43"/>
      <c r="E48" s="43"/>
      <c r="F48" s="130"/>
      <c r="G48" s="130"/>
      <c r="H48" s="130"/>
      <c r="I48" s="46"/>
      <c r="J48" s="18"/>
      <c r="K48" s="132"/>
      <c r="L48" s="132"/>
      <c r="M48" s="132"/>
      <c r="N48" s="132"/>
      <c r="O48" s="46"/>
      <c r="R48" s="39"/>
      <c r="S48" s="39"/>
      <c r="T48" s="39"/>
      <c r="U48" s="39"/>
      <c r="V48" s="39"/>
      <c r="W48" s="145"/>
      <c r="X48" s="145"/>
      <c r="Y48" s="145"/>
      <c r="Z48" s="50"/>
      <c r="AA48" s="129"/>
      <c r="AB48" s="129"/>
      <c r="AC48" s="129"/>
      <c r="AD48" s="129"/>
      <c r="AE48" s="50"/>
      <c r="AF48" s="29"/>
    </row>
    <row r="49" spans="1:35" s="33" customFormat="1" ht="3.6" customHeight="1">
      <c r="A49" s="43"/>
      <c r="B49" s="43"/>
      <c r="C49" s="43"/>
      <c r="D49" s="43"/>
      <c r="E49" s="43"/>
      <c r="F49" s="130"/>
      <c r="G49" s="130"/>
      <c r="H49" s="130"/>
      <c r="I49" s="46"/>
      <c r="J49" s="18"/>
      <c r="K49" s="132"/>
      <c r="L49" s="132"/>
      <c r="M49" s="132"/>
      <c r="N49" s="132"/>
      <c r="O49" s="46"/>
      <c r="R49" s="39"/>
      <c r="S49" s="39"/>
      <c r="T49" s="39"/>
      <c r="U49" s="39"/>
      <c r="V49" s="39"/>
      <c r="W49" s="145"/>
      <c r="X49" s="145"/>
      <c r="Y49" s="145"/>
      <c r="Z49" s="50"/>
      <c r="AA49" s="129"/>
      <c r="AB49" s="129"/>
      <c r="AC49" s="129"/>
      <c r="AD49" s="129"/>
      <c r="AE49" s="50"/>
      <c r="AF49" s="29"/>
    </row>
    <row r="50" spans="1:35" s="33" customFormat="1" ht="3.6" customHeight="1">
      <c r="A50" s="43"/>
      <c r="B50" s="43"/>
      <c r="C50" s="43"/>
      <c r="D50" s="43"/>
      <c r="E50" s="43"/>
      <c r="F50" s="130"/>
      <c r="G50" s="130"/>
      <c r="H50" s="130"/>
      <c r="I50" s="46"/>
      <c r="J50" s="18"/>
      <c r="K50" s="132"/>
      <c r="L50" s="132"/>
      <c r="M50" s="132"/>
      <c r="N50" s="132"/>
      <c r="O50" s="46"/>
      <c r="R50" s="39" t="s">
        <v>54</v>
      </c>
      <c r="S50" s="39"/>
      <c r="T50" s="39"/>
      <c r="U50" s="39" t="s">
        <v>51</v>
      </c>
      <c r="V50" s="39"/>
      <c r="W50" s="145" t="str">
        <f>IF(ISNUMBER(AA50)*1,"0","")</f>
        <v>0</v>
      </c>
      <c r="X50" s="145"/>
      <c r="Y50" s="145"/>
      <c r="Z50" s="50" t="s">
        <v>16</v>
      </c>
      <c r="AA50" s="129">
        <v>0</v>
      </c>
      <c r="AB50" s="129"/>
      <c r="AC50" s="129"/>
      <c r="AD50" s="129"/>
      <c r="AE50" s="50" t="s">
        <v>16</v>
      </c>
      <c r="AF50" s="29"/>
    </row>
    <row r="51" spans="1:35" s="33" customFormat="1" ht="3.6" customHeight="1">
      <c r="A51" s="43" t="s">
        <v>54</v>
      </c>
      <c r="B51" s="43"/>
      <c r="C51" s="43"/>
      <c r="D51" s="43"/>
      <c r="E51" s="43" t="s">
        <v>51</v>
      </c>
      <c r="F51" s="130" t="str">
        <f>IF(ISNUMBER(K51)*1,"0","")</f>
        <v>0</v>
      </c>
      <c r="G51" s="130"/>
      <c r="H51" s="130"/>
      <c r="I51" s="46" t="s">
        <v>16</v>
      </c>
      <c r="J51" s="18"/>
      <c r="K51" s="131">
        <v>0</v>
      </c>
      <c r="L51" s="132"/>
      <c r="M51" s="132"/>
      <c r="N51" s="132"/>
      <c r="O51" s="46" t="s">
        <v>16</v>
      </c>
      <c r="R51" s="39"/>
      <c r="S51" s="39"/>
      <c r="T51" s="39"/>
      <c r="U51" s="39"/>
      <c r="V51" s="39"/>
      <c r="W51" s="145"/>
      <c r="X51" s="145"/>
      <c r="Y51" s="145"/>
      <c r="Z51" s="50"/>
      <c r="AA51" s="129"/>
      <c r="AB51" s="129"/>
      <c r="AC51" s="129"/>
      <c r="AD51" s="129"/>
      <c r="AE51" s="50"/>
      <c r="AF51" s="29"/>
    </row>
    <row r="52" spans="1:35" s="33" customFormat="1" ht="3.6" customHeight="1">
      <c r="A52" s="43"/>
      <c r="B52" s="43"/>
      <c r="C52" s="43"/>
      <c r="D52" s="43"/>
      <c r="E52" s="43"/>
      <c r="F52" s="130"/>
      <c r="G52" s="130"/>
      <c r="H52" s="130"/>
      <c r="I52" s="46"/>
      <c r="J52" s="18"/>
      <c r="K52" s="132"/>
      <c r="L52" s="132"/>
      <c r="M52" s="132"/>
      <c r="N52" s="132"/>
      <c r="O52" s="46"/>
      <c r="R52" s="56"/>
      <c r="S52" s="56"/>
      <c r="T52" s="56"/>
      <c r="U52" s="56"/>
      <c r="V52" s="56"/>
      <c r="W52" s="134"/>
      <c r="X52" s="134"/>
      <c r="Y52" s="134"/>
      <c r="Z52" s="54"/>
      <c r="AA52" s="134"/>
      <c r="AB52" s="134"/>
      <c r="AC52" s="134"/>
      <c r="AD52" s="134"/>
      <c r="AE52" s="54"/>
      <c r="AF52" s="29"/>
    </row>
    <row r="53" spans="1:35" ht="3.6" customHeight="1">
      <c r="A53" s="43"/>
      <c r="B53" s="43"/>
      <c r="C53" s="43"/>
      <c r="D53" s="43"/>
      <c r="E53" s="43"/>
      <c r="F53" s="130"/>
      <c r="G53" s="130"/>
      <c r="H53" s="130"/>
      <c r="I53" s="46"/>
      <c r="J53" s="18"/>
      <c r="K53" s="132"/>
      <c r="L53" s="132"/>
      <c r="M53" s="132"/>
      <c r="N53" s="132"/>
      <c r="O53" s="46"/>
      <c r="P53" s="23"/>
      <c r="R53" s="39" t="s">
        <v>55</v>
      </c>
      <c r="S53" s="39"/>
      <c r="T53" s="39"/>
      <c r="U53" s="39" t="s">
        <v>51</v>
      </c>
      <c r="V53" s="39"/>
      <c r="W53" s="129">
        <f>SUM(W41:Y52)</f>
        <v>400000</v>
      </c>
      <c r="X53" s="129"/>
      <c r="Y53" s="129"/>
      <c r="Z53" s="50" t="s">
        <v>16</v>
      </c>
      <c r="AA53" s="129">
        <f>SUM(AA41:AD52)</f>
        <v>4400000</v>
      </c>
      <c r="AB53" s="129"/>
      <c r="AC53" s="129"/>
      <c r="AD53" s="129"/>
      <c r="AE53" s="50" t="s">
        <v>16</v>
      </c>
      <c r="AF53" s="6"/>
      <c r="AG53" s="18"/>
      <c r="AI53" s="1" t="s">
        <v>56</v>
      </c>
    </row>
    <row r="54" spans="1:35" ht="3.6" customHeight="1">
      <c r="A54" s="51"/>
      <c r="B54" s="51"/>
      <c r="C54" s="51"/>
      <c r="D54" s="51"/>
      <c r="E54" s="51"/>
      <c r="F54" s="144"/>
      <c r="G54" s="144"/>
      <c r="H54" s="144"/>
      <c r="I54" s="52"/>
      <c r="J54" s="19"/>
      <c r="K54" s="133"/>
      <c r="L54" s="133"/>
      <c r="M54" s="133"/>
      <c r="N54" s="133"/>
      <c r="O54" s="52"/>
      <c r="P54" s="21"/>
      <c r="Q54" s="18"/>
      <c r="R54" s="39"/>
      <c r="S54" s="39"/>
      <c r="T54" s="39"/>
      <c r="U54" s="39"/>
      <c r="V54" s="39"/>
      <c r="W54" s="129"/>
      <c r="X54" s="129"/>
      <c r="Y54" s="129"/>
      <c r="Z54" s="50"/>
      <c r="AA54" s="129"/>
      <c r="AB54" s="129"/>
      <c r="AC54" s="129"/>
      <c r="AD54" s="129"/>
      <c r="AE54" s="50"/>
      <c r="AF54" s="25"/>
      <c r="AI54" s="1" t="s">
        <v>57</v>
      </c>
    </row>
    <row r="55" spans="1:35" ht="3.6" customHeight="1">
      <c r="A55" s="43" t="s">
        <v>58</v>
      </c>
      <c r="B55" s="43"/>
      <c r="C55" s="43"/>
      <c r="D55" s="43"/>
      <c r="E55" s="43" t="s">
        <v>51</v>
      </c>
      <c r="F55" s="130">
        <f>SUM(F39:H54)</f>
        <v>360000</v>
      </c>
      <c r="G55" s="130"/>
      <c r="H55" s="130"/>
      <c r="I55" s="46" t="s">
        <v>16</v>
      </c>
      <c r="J55" s="18"/>
      <c r="K55" s="131">
        <f>SUM(K39:N54)</f>
        <v>3960000</v>
      </c>
      <c r="L55" s="132"/>
      <c r="M55" s="132"/>
      <c r="N55" s="132"/>
      <c r="O55" s="46" t="s">
        <v>16</v>
      </c>
      <c r="P55" s="18"/>
      <c r="Q55" s="18"/>
      <c r="R55" s="39"/>
      <c r="S55" s="39"/>
      <c r="T55" s="39"/>
      <c r="U55" s="39"/>
      <c r="V55" s="39"/>
      <c r="W55" s="129"/>
      <c r="X55" s="129"/>
      <c r="Y55" s="129"/>
      <c r="Z55" s="50"/>
      <c r="AA55" s="129"/>
      <c r="AB55" s="129"/>
      <c r="AC55" s="129"/>
      <c r="AD55" s="129"/>
      <c r="AE55" s="50"/>
      <c r="AF55" s="25"/>
      <c r="AI55" s="1" t="s">
        <v>59</v>
      </c>
    </row>
    <row r="56" spans="1:35" ht="3.6" customHeight="1">
      <c r="A56" s="43"/>
      <c r="B56" s="43"/>
      <c r="C56" s="43"/>
      <c r="D56" s="43"/>
      <c r="E56" s="43"/>
      <c r="F56" s="146"/>
      <c r="G56" s="146"/>
      <c r="H56" s="146"/>
      <c r="I56" s="46"/>
      <c r="J56" s="18"/>
      <c r="K56" s="132"/>
      <c r="L56" s="132"/>
      <c r="M56" s="132"/>
      <c r="N56" s="132"/>
      <c r="O56" s="46"/>
      <c r="P56" s="18"/>
      <c r="Q56" s="18"/>
      <c r="R56" s="25"/>
      <c r="S56" s="6"/>
      <c r="T56" s="24"/>
      <c r="U56" s="24"/>
      <c r="V56" s="24"/>
      <c r="W56" s="24"/>
      <c r="X56" s="24"/>
      <c r="Y56" s="25"/>
      <c r="Z56" s="6"/>
      <c r="AA56" s="6"/>
      <c r="AB56" s="6"/>
      <c r="AC56" s="6"/>
      <c r="AD56" s="26"/>
      <c r="AE56" s="26"/>
      <c r="AF56" s="25"/>
    </row>
    <row r="57" spans="1:35" ht="3.6" customHeight="1">
      <c r="A57" s="43"/>
      <c r="B57" s="43"/>
      <c r="C57" s="43"/>
      <c r="D57" s="43"/>
      <c r="E57" s="43"/>
      <c r="F57" s="146"/>
      <c r="G57" s="146"/>
      <c r="H57" s="146"/>
      <c r="I57" s="46"/>
      <c r="J57" s="18"/>
      <c r="K57" s="132"/>
      <c r="L57" s="132"/>
      <c r="M57" s="132"/>
      <c r="N57" s="132"/>
      <c r="O57" s="46"/>
      <c r="P57" s="18"/>
      <c r="R57" s="25"/>
      <c r="S57" s="6"/>
      <c r="T57" s="24"/>
      <c r="U57" s="24"/>
      <c r="V57" s="24"/>
      <c r="W57" s="24"/>
      <c r="X57" s="24"/>
      <c r="Y57" s="25"/>
      <c r="Z57" s="6"/>
      <c r="AA57" s="6"/>
      <c r="AB57" s="6"/>
      <c r="AC57" s="6"/>
      <c r="AD57" s="26"/>
      <c r="AE57" s="26"/>
      <c r="AF57" s="25"/>
      <c r="AI57" s="1" t="s">
        <v>60</v>
      </c>
    </row>
    <row r="58" spans="1:35" ht="3.6" customHeight="1">
      <c r="A58" s="43"/>
      <c r="B58" s="43"/>
      <c r="C58" s="43"/>
      <c r="D58" s="43"/>
      <c r="E58" s="43"/>
      <c r="F58" s="146"/>
      <c r="G58" s="146"/>
      <c r="H58" s="146"/>
      <c r="I58" s="46"/>
      <c r="J58" s="18"/>
      <c r="K58" s="132"/>
      <c r="L58" s="132"/>
      <c r="M58" s="132"/>
      <c r="N58" s="132"/>
      <c r="O58" s="46"/>
      <c r="P58" s="21"/>
      <c r="Q58" s="21"/>
      <c r="R58" s="25"/>
      <c r="S58" s="6"/>
      <c r="T58" s="24"/>
      <c r="U58" s="24"/>
      <c r="V58" s="24"/>
      <c r="W58" s="24"/>
      <c r="X58" s="24"/>
      <c r="Y58" s="25"/>
      <c r="Z58" s="6"/>
      <c r="AA58" s="6"/>
      <c r="AB58" s="6"/>
      <c r="AC58" s="6"/>
      <c r="AD58" s="26"/>
      <c r="AE58" s="26"/>
      <c r="AF58" s="25"/>
    </row>
    <row r="59" spans="1:35" ht="3" customHeight="1">
      <c r="R59" s="6"/>
      <c r="S59" s="6"/>
      <c r="T59" s="6"/>
      <c r="U59" s="6"/>
      <c r="V59" s="6"/>
      <c r="W59" s="6"/>
      <c r="X59" s="6"/>
      <c r="Y59" s="6"/>
      <c r="Z59" s="6"/>
      <c r="AA59" s="6"/>
      <c r="AB59" s="6"/>
      <c r="AC59" s="6"/>
      <c r="AD59" s="6"/>
      <c r="AE59" s="6"/>
      <c r="AF59" s="6"/>
    </row>
    <row r="60" spans="1:35" ht="12" customHeight="1">
      <c r="A60" s="42" t="str">
        <f>IF(K31=F55,"","「⑦消費税等」と「今回請求額内訳 消費税等合計」が不一致です。確認してください。")</f>
        <v/>
      </c>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row>
    <row r="61" spans="1:35" ht="12" customHeight="1">
      <c r="A61" s="88" t="str">
        <f>IF(K32=K55,"","「⑧今回請求額」と「今回請求額内訳 今回請求額合計」が不一致です。確認してください。")</f>
        <v/>
      </c>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5" ht="12" customHeight="1">
      <c r="A62" s="42" t="str">
        <f>IF(K26=AA53-W53,"","「②当月出来高」と「当月出来高内訳」が不一致です。確認してください。")</f>
        <v/>
      </c>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row>
    <row r="63" spans="1:35" ht="12" customHeight="1">
      <c r="A63" s="42" t="str">
        <f>IF(K30=K55-F55,"","「⑥今回請求額」と「今回請求額内訳」が不一致です。確認してください。")</f>
        <v/>
      </c>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row>
    <row r="64" spans="1:35" ht="12" customHeight="1">
      <c r="A64" s="42" t="str">
        <f>IF(K32=K30+K31,"","「⑥今回請求額 + ⑦消費税等」と「⑧今回請求額」が不一致です。確認してください。")</f>
        <v/>
      </c>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row>
    <row r="65" spans="1:32" ht="12" customHeight="1">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15.6" customHeight="1">
      <c r="B66" s="39"/>
      <c r="C66" s="39"/>
      <c r="D66" s="39"/>
      <c r="E66" s="29"/>
      <c r="F66" s="40"/>
      <c r="G66" s="40"/>
      <c r="H66" s="34"/>
      <c r="I66" s="40"/>
      <c r="J66" s="40"/>
      <c r="K66" s="22"/>
      <c r="L66" s="16"/>
      <c r="M66" s="16"/>
      <c r="N66" s="16"/>
      <c r="O66" s="16"/>
    </row>
    <row r="67" spans="1:32" ht="3" customHeight="1">
      <c r="F67" s="41"/>
      <c r="G67" s="41"/>
    </row>
    <row r="68" spans="1:32" ht="15.75" customHeight="1">
      <c r="A68" s="36" t="s">
        <v>61</v>
      </c>
      <c r="B68" s="36"/>
      <c r="C68" s="36"/>
      <c r="E68" s="36" t="s">
        <v>62</v>
      </c>
      <c r="F68" s="36"/>
      <c r="G68" s="36"/>
      <c r="H68" s="36" t="s">
        <v>63</v>
      </c>
      <c r="I68" s="36"/>
      <c r="J68" s="36"/>
      <c r="L68" s="36" t="s">
        <v>64</v>
      </c>
      <c r="M68" s="36"/>
      <c r="N68" s="36"/>
    </row>
    <row r="69" spans="1:32" ht="15" customHeight="1">
      <c r="A69" s="37"/>
      <c r="B69" s="37"/>
      <c r="C69" s="37"/>
      <c r="E69" s="37"/>
      <c r="F69" s="37"/>
      <c r="G69" s="37"/>
      <c r="H69" s="37"/>
      <c r="I69" s="37"/>
      <c r="J69" s="37"/>
      <c r="L69" s="37"/>
      <c r="M69" s="37"/>
      <c r="N69" s="37"/>
    </row>
    <row r="70" spans="1:32" ht="15.95" customHeight="1">
      <c r="A70" s="37"/>
      <c r="B70" s="37"/>
      <c r="C70" s="37"/>
      <c r="E70" s="37"/>
      <c r="F70" s="37"/>
      <c r="G70" s="37"/>
      <c r="H70" s="37"/>
      <c r="I70" s="37"/>
      <c r="J70" s="37"/>
      <c r="L70" s="37"/>
      <c r="M70" s="37"/>
      <c r="N70" s="37"/>
    </row>
    <row r="71" spans="1:32" ht="15.95" customHeight="1">
      <c r="A71" s="37"/>
      <c r="B71" s="37"/>
      <c r="C71" s="37"/>
      <c r="E71" s="37"/>
      <c r="F71" s="37"/>
      <c r="G71" s="37"/>
      <c r="H71" s="37"/>
      <c r="I71" s="37"/>
      <c r="J71" s="37"/>
      <c r="L71" s="37"/>
      <c r="M71" s="37"/>
      <c r="N71" s="37"/>
    </row>
    <row r="72" spans="1:32" ht="15.75" customHeight="1">
      <c r="A72" s="37"/>
      <c r="B72" s="37"/>
      <c r="C72" s="37"/>
      <c r="E72" s="37"/>
      <c r="F72" s="37"/>
      <c r="G72" s="37"/>
      <c r="H72" s="37"/>
      <c r="I72" s="37"/>
      <c r="J72" s="37"/>
      <c r="L72" s="37"/>
      <c r="M72" s="37"/>
      <c r="N72" s="37"/>
    </row>
    <row r="73" spans="1:32" ht="15.95" customHeight="1"/>
    <row r="74" spans="1:32" ht="15" customHeight="1">
      <c r="A74" s="6" t="s">
        <v>65</v>
      </c>
      <c r="B74" s="6"/>
      <c r="C74" s="12"/>
      <c r="D74" s="87"/>
      <c r="E74" s="87"/>
      <c r="F74" s="87"/>
      <c r="G74" s="87"/>
      <c r="H74" s="87"/>
      <c r="I74" s="87"/>
      <c r="J74" s="87"/>
      <c r="K74" s="13"/>
      <c r="L74" s="13"/>
      <c r="M74" s="13"/>
      <c r="N74" s="13"/>
      <c r="O74" s="13"/>
      <c r="P74" s="13"/>
      <c r="Q74" s="13"/>
      <c r="R74" s="13"/>
      <c r="S74" s="13"/>
      <c r="T74" s="13"/>
      <c r="U74" s="13"/>
      <c r="V74" s="13"/>
      <c r="W74" s="13"/>
      <c r="X74" s="13"/>
    </row>
    <row r="75" spans="1:32" ht="12" customHeight="1"/>
    <row r="76" spans="1:32" ht="15" customHeight="1">
      <c r="A76" s="83" t="s">
        <v>66</v>
      </c>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row>
    <row r="77" spans="1:32" ht="15"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row>
    <row r="78" spans="1:32" ht="12.75" customHeight="1"/>
    <row r="79" spans="1:32" ht="13.5" customHeight="1">
      <c r="I79" s="15"/>
      <c r="Y79" s="84">
        <f>IF(Y5="","",Y5)</f>
        <v>45230</v>
      </c>
      <c r="Z79" s="84"/>
      <c r="AA79" s="84"/>
      <c r="AB79" s="84"/>
      <c r="AC79" s="84"/>
      <c r="AD79" s="84"/>
      <c r="AE79" s="84"/>
      <c r="AF79" s="84"/>
    </row>
    <row r="80" spans="1:32" ht="15" customHeight="1">
      <c r="A80" s="85"/>
      <c r="B80" s="85"/>
      <c r="C80" s="85"/>
      <c r="D80" s="85"/>
      <c r="E80" s="85"/>
      <c r="F80" s="85"/>
      <c r="G80" s="85"/>
    </row>
    <row r="81" spans="1:32" ht="15" customHeight="1">
      <c r="A81" s="85"/>
      <c r="B81" s="85"/>
      <c r="C81" s="85"/>
      <c r="D81" s="85"/>
      <c r="E81" s="85"/>
      <c r="F81" s="85"/>
      <c r="G81" s="85"/>
      <c r="H81" s="86" t="s">
        <v>1</v>
      </c>
      <c r="I81" s="86"/>
    </row>
    <row r="82" spans="1:32" ht="13.5" customHeight="1">
      <c r="N82" s="7"/>
      <c r="O82" s="78" t="s">
        <v>2</v>
      </c>
      <c r="P82" s="79"/>
      <c r="Q82" s="79"/>
      <c r="R82" s="79"/>
      <c r="S82" s="79"/>
      <c r="T82" s="79"/>
      <c r="U82" s="79"/>
      <c r="V82" s="79"/>
      <c r="W82" s="80"/>
      <c r="X82" s="81" t="str">
        <f>IF(X8="","",X8)</f>
        <v/>
      </c>
      <c r="Y82" s="81"/>
      <c r="Z82" s="81"/>
      <c r="AA82" s="81"/>
      <c r="AB82" s="81"/>
      <c r="AC82" s="81"/>
      <c r="AD82" s="81"/>
      <c r="AE82" s="81"/>
      <c r="AF82" s="82"/>
    </row>
    <row r="83" spans="1:32" ht="15" customHeight="1">
      <c r="B83" s="14" t="s">
        <v>3</v>
      </c>
      <c r="G83" s="11"/>
      <c r="N83" s="7"/>
      <c r="O83" s="2"/>
      <c r="P83" s="75"/>
      <c r="Q83" s="75"/>
      <c r="R83" s="75"/>
      <c r="S83" s="3"/>
      <c r="T83" s="3"/>
      <c r="U83" s="3"/>
      <c r="V83" s="3"/>
      <c r="W83" s="3"/>
      <c r="X83" s="3"/>
      <c r="Y83" s="3"/>
      <c r="Z83" s="3"/>
      <c r="AA83" s="3"/>
      <c r="AB83" s="3"/>
      <c r="AC83" s="3"/>
      <c r="AD83" s="3"/>
      <c r="AE83" s="3"/>
      <c r="AF83" s="4"/>
    </row>
    <row r="84" spans="1:32" ht="15" customHeight="1">
      <c r="N84" s="7"/>
      <c r="O84" s="5"/>
      <c r="P84" s="76"/>
      <c r="Q84" s="76"/>
      <c r="R84" s="76"/>
      <c r="S84" s="76"/>
      <c r="T84" s="76"/>
      <c r="U84" s="76"/>
      <c r="V84" s="76"/>
      <c r="W84" s="76"/>
      <c r="X84" s="76"/>
      <c r="Y84" s="76"/>
      <c r="Z84" s="76"/>
      <c r="AA84" s="76"/>
      <c r="AB84" s="76"/>
      <c r="AC84" s="76"/>
      <c r="AD84" s="76"/>
      <c r="AE84" s="76"/>
      <c r="AF84" s="7"/>
    </row>
    <row r="85" spans="1:32" ht="15" customHeight="1">
      <c r="N85" s="7"/>
      <c r="O85" s="5"/>
      <c r="P85" s="6"/>
      <c r="Q85" s="6"/>
      <c r="R85" s="6"/>
      <c r="S85" s="6"/>
      <c r="T85" s="6"/>
      <c r="U85" s="6"/>
      <c r="V85" s="6"/>
      <c r="W85" s="6"/>
      <c r="X85" s="6"/>
      <c r="Y85" s="6"/>
      <c r="Z85" s="6"/>
      <c r="AA85" s="6"/>
      <c r="AB85" s="6"/>
      <c r="AC85" s="6"/>
      <c r="AD85" s="6"/>
      <c r="AE85" s="6"/>
      <c r="AF85" s="7"/>
    </row>
    <row r="86" spans="1:32" ht="15" customHeight="1">
      <c r="N86" s="7"/>
      <c r="O86" s="5"/>
      <c r="P86" s="76" t="str">
        <f>IF(P12="","",P12)</f>
        <v/>
      </c>
      <c r="Q86" s="76"/>
      <c r="R86" s="76"/>
      <c r="S86" s="76"/>
      <c r="T86" s="76"/>
      <c r="U86" s="76"/>
      <c r="V86" s="76"/>
      <c r="W86" s="76"/>
      <c r="X86" s="76"/>
      <c r="Y86" s="76"/>
      <c r="Z86" s="76"/>
      <c r="AA86" s="76"/>
      <c r="AB86" s="76"/>
      <c r="AC86" s="76"/>
      <c r="AD86" s="39" t="s">
        <v>5</v>
      </c>
      <c r="AE86" s="39"/>
      <c r="AF86" s="77"/>
    </row>
    <row r="87" spans="1:32" ht="15" customHeight="1">
      <c r="N87" s="7"/>
      <c r="O87" s="5"/>
      <c r="P87" s="6"/>
      <c r="Q87" s="6"/>
      <c r="R87" s="6"/>
      <c r="S87" s="6"/>
      <c r="T87" s="6"/>
      <c r="U87" s="6"/>
      <c r="V87" s="6"/>
      <c r="W87" s="6"/>
      <c r="X87" s="6"/>
      <c r="Y87" s="6"/>
      <c r="Z87" s="6"/>
      <c r="AA87" s="6"/>
      <c r="AB87" s="6"/>
      <c r="AC87" s="6"/>
      <c r="AD87" s="6"/>
      <c r="AE87" s="6"/>
      <c r="AF87" s="7"/>
    </row>
    <row r="88" spans="1:32" ht="15" customHeight="1">
      <c r="N88" s="7"/>
      <c r="O88" s="8"/>
      <c r="P88" s="9"/>
      <c r="Q88" s="9"/>
      <c r="R88" s="9"/>
      <c r="S88" s="9"/>
      <c r="T88" s="9"/>
      <c r="U88" s="9"/>
      <c r="V88" s="9"/>
      <c r="W88" s="9"/>
      <c r="X88" s="9"/>
      <c r="Y88" s="9"/>
      <c r="Z88" s="9"/>
      <c r="AA88" s="9"/>
      <c r="AB88" s="9"/>
      <c r="AC88" s="9"/>
      <c r="AD88" s="9"/>
      <c r="AE88" s="9"/>
      <c r="AF88" s="10"/>
    </row>
    <row r="89" spans="1:32" ht="15" customHeight="1">
      <c r="O89" s="78" t="s">
        <v>6</v>
      </c>
      <c r="P89" s="79"/>
      <c r="Q89" s="79"/>
      <c r="R89" s="79"/>
      <c r="S89" s="79"/>
      <c r="T89" s="79"/>
      <c r="U89" s="79"/>
      <c r="V89" s="79"/>
      <c r="W89" s="80"/>
      <c r="X89" s="140" t="str">
        <f>IF(X15="","",X15)</f>
        <v>ABCabc1234567890</v>
      </c>
      <c r="Y89" s="140"/>
      <c r="Z89" s="140"/>
      <c r="AA89" s="140"/>
      <c r="AB89" s="140"/>
      <c r="AC89" s="140"/>
      <c r="AD89" s="140"/>
      <c r="AE89" s="140"/>
      <c r="AF89" s="141"/>
    </row>
    <row r="90" spans="1:32" ht="21" customHeight="1"/>
    <row r="91" spans="1:32" ht="16.5" customHeight="1">
      <c r="A91" s="74" t="s">
        <v>7</v>
      </c>
      <c r="B91" s="74"/>
      <c r="C91" s="74"/>
      <c r="D91" s="74"/>
      <c r="E91" s="74"/>
      <c r="F91" s="74" t="s">
        <v>8</v>
      </c>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row>
    <row r="92" spans="1:32" ht="16.5" customHeight="1">
      <c r="A92" s="67" t="str">
        <f>IF(A18="","",A18)</f>
        <v>T1234567</v>
      </c>
      <c r="B92" s="68"/>
      <c r="C92" s="68"/>
      <c r="D92" s="68"/>
      <c r="E92" s="69"/>
      <c r="F92" s="58" t="str">
        <f>IF(F18="","",F18)</f>
        <v>仮）あいうえお工事</v>
      </c>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row>
    <row r="93" spans="1:32" ht="16.5" customHeight="1">
      <c r="A93" s="74" t="s">
        <v>9</v>
      </c>
      <c r="B93" s="74"/>
      <c r="C93" s="74"/>
      <c r="D93" s="74"/>
      <c r="E93" s="74"/>
      <c r="F93" s="74" t="s">
        <v>10</v>
      </c>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row>
    <row r="94" spans="1:32" ht="16.5" customHeight="1">
      <c r="A94" s="67" t="str">
        <f>IF(A20="","",A20)</f>
        <v>T230123456789</v>
      </c>
      <c r="B94" s="68"/>
      <c r="C94" s="68"/>
      <c r="D94" s="68"/>
      <c r="E94" s="69"/>
      <c r="F94" s="58" t="str">
        <f>IF(F20="","",F20)</f>
        <v>金属製建具工事</v>
      </c>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row>
    <row r="95" spans="1:32" ht="16.5" customHeight="1">
      <c r="A95" s="70" t="s">
        <v>11</v>
      </c>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2"/>
    </row>
    <row r="96" spans="1:32" ht="16.350000000000001" customHeight="1">
      <c r="A96" s="67" t="str">
        <f>IF(A22="","",A22)</f>
        <v>出来高請求書伝票</v>
      </c>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9"/>
    </row>
    <row r="97" spans="1:35" ht="23.25" customHeight="1"/>
    <row r="98" spans="1:35" ht="16.5" customHeight="1">
      <c r="A98" s="73"/>
      <c r="B98" s="73"/>
      <c r="C98" s="73"/>
      <c r="D98" s="73"/>
      <c r="E98" s="73"/>
      <c r="F98" s="73"/>
      <c r="G98" s="73"/>
      <c r="H98" s="73"/>
      <c r="I98" s="73"/>
      <c r="J98" s="73"/>
      <c r="K98" s="70" t="s">
        <v>12</v>
      </c>
      <c r="L98" s="71"/>
      <c r="M98" s="71"/>
      <c r="N98" s="71"/>
      <c r="O98" s="71"/>
      <c r="P98" s="71"/>
      <c r="Q98" s="71"/>
      <c r="R98" s="72"/>
      <c r="T98" s="74" t="s">
        <v>13</v>
      </c>
      <c r="U98" s="74"/>
      <c r="V98" s="74"/>
      <c r="W98" s="74"/>
      <c r="X98" s="74"/>
      <c r="Y98" s="74"/>
      <c r="Z98" s="74"/>
      <c r="AA98" s="74"/>
      <c r="AB98" s="74"/>
      <c r="AC98" s="74"/>
      <c r="AD98" s="74"/>
      <c r="AE98" s="74"/>
      <c r="AF98" s="74"/>
    </row>
    <row r="99" spans="1:35" ht="16.5" customHeight="1">
      <c r="A99" s="28" t="s">
        <v>14</v>
      </c>
      <c r="B99" s="61" t="s">
        <v>15</v>
      </c>
      <c r="C99" s="61"/>
      <c r="D99" s="61"/>
      <c r="E99" s="61"/>
      <c r="F99" s="61"/>
      <c r="G99" s="61"/>
      <c r="H99" s="61"/>
      <c r="I99" s="61"/>
      <c r="J99" s="61"/>
      <c r="K99" s="59">
        <f>IF(K25="","",K25)</f>
        <v>64500000</v>
      </c>
      <c r="L99" s="60"/>
      <c r="M99" s="60"/>
      <c r="N99" s="60"/>
      <c r="O99" s="60"/>
      <c r="P99" s="60"/>
      <c r="Q99" s="60"/>
      <c r="R99" s="17" t="s">
        <v>16</v>
      </c>
      <c r="T99" s="67" t="s">
        <v>17</v>
      </c>
      <c r="U99" s="68"/>
      <c r="V99" s="68"/>
      <c r="W99" s="68"/>
      <c r="X99" s="68"/>
      <c r="Y99" s="68"/>
      <c r="Z99" s="68"/>
      <c r="AA99" s="68"/>
      <c r="AB99" s="68"/>
      <c r="AC99" s="68"/>
      <c r="AD99" s="68"/>
      <c r="AE99" s="68"/>
      <c r="AF99" s="69"/>
    </row>
    <row r="100" spans="1:35" ht="16.5" customHeight="1">
      <c r="A100" s="28" t="s">
        <v>18</v>
      </c>
      <c r="B100" s="61" t="s">
        <v>19</v>
      </c>
      <c r="C100" s="61"/>
      <c r="D100" s="61"/>
      <c r="E100" s="61"/>
      <c r="F100" s="61"/>
      <c r="G100" s="61"/>
      <c r="H100" s="61"/>
      <c r="I100" s="61"/>
      <c r="J100" s="61"/>
      <c r="K100" s="142">
        <f>IF(K26="","",K26)</f>
        <v>4000000</v>
      </c>
      <c r="L100" s="143"/>
      <c r="M100" s="143"/>
      <c r="N100" s="143"/>
      <c r="O100" s="143"/>
      <c r="P100" s="143"/>
      <c r="Q100" s="143"/>
      <c r="R100" s="17" t="s">
        <v>16</v>
      </c>
      <c r="T100" s="66" t="s">
        <v>20</v>
      </c>
      <c r="U100" s="66"/>
      <c r="V100" s="66"/>
      <c r="W100" s="66"/>
      <c r="X100" s="66"/>
      <c r="Y100" s="66"/>
      <c r="Z100" s="66"/>
      <c r="AA100" s="66"/>
      <c r="AB100" s="66"/>
      <c r="AC100" s="66"/>
      <c r="AD100" s="66"/>
      <c r="AE100" s="66"/>
      <c r="AF100" s="66"/>
    </row>
    <row r="101" spans="1:35" ht="16.5" customHeight="1">
      <c r="A101" s="28" t="s">
        <v>21</v>
      </c>
      <c r="B101" s="61" t="s">
        <v>22</v>
      </c>
      <c r="C101" s="61"/>
      <c r="D101" s="61"/>
      <c r="E101" s="61"/>
      <c r="F101" s="61"/>
      <c r="G101" s="61"/>
      <c r="H101" s="61"/>
      <c r="I101" s="61"/>
      <c r="J101" s="61"/>
      <c r="K101" s="59">
        <f>IF(K27="","",K27)</f>
        <v>7000000</v>
      </c>
      <c r="L101" s="60"/>
      <c r="M101" s="60"/>
      <c r="N101" s="60"/>
      <c r="O101" s="60"/>
      <c r="P101" s="60"/>
      <c r="Q101" s="60"/>
      <c r="R101" s="17" t="s">
        <v>16</v>
      </c>
      <c r="T101" s="58" t="str">
        <f>IF(T27="","",T27)</f>
        <v>現金２０％　手形８０％</v>
      </c>
      <c r="U101" s="58"/>
      <c r="V101" s="58"/>
      <c r="W101" s="58"/>
      <c r="X101" s="58"/>
      <c r="Y101" s="58"/>
      <c r="Z101" s="58"/>
      <c r="AA101" s="58"/>
      <c r="AB101" s="58"/>
      <c r="AC101" s="58"/>
      <c r="AD101" s="58"/>
      <c r="AE101" s="58"/>
      <c r="AF101" s="58"/>
      <c r="AI101" s="1" t="s">
        <v>24</v>
      </c>
    </row>
    <row r="102" spans="1:35" ht="16.5" customHeight="1">
      <c r="A102" s="28" t="s">
        <v>25</v>
      </c>
      <c r="B102" s="61" t="s">
        <v>26</v>
      </c>
      <c r="C102" s="61"/>
      <c r="D102" s="61"/>
      <c r="E102" s="61"/>
      <c r="F102" s="61"/>
      <c r="G102" s="61"/>
      <c r="H102" s="61"/>
      <c r="I102" s="61"/>
      <c r="J102" s="61"/>
      <c r="K102" s="59">
        <f t="shared" ref="K102:K105" si="0">IF(K28="","",K28)</f>
        <v>700000</v>
      </c>
      <c r="L102" s="60"/>
      <c r="M102" s="60"/>
      <c r="N102" s="60"/>
      <c r="O102" s="60"/>
      <c r="P102" s="60"/>
      <c r="Q102" s="60"/>
      <c r="R102" s="17" t="s">
        <v>16</v>
      </c>
      <c r="T102" s="66" t="s">
        <v>27</v>
      </c>
      <c r="U102" s="66"/>
      <c r="V102" s="66"/>
      <c r="W102" s="66"/>
      <c r="X102" s="66"/>
      <c r="Y102" s="66"/>
      <c r="Z102" s="66"/>
      <c r="AA102" s="66"/>
      <c r="AB102" s="66"/>
      <c r="AC102" s="66"/>
      <c r="AD102" s="66"/>
      <c r="AE102" s="66"/>
      <c r="AF102" s="66"/>
      <c r="AI102" s="1" t="s">
        <v>28</v>
      </c>
    </row>
    <row r="103" spans="1:35" ht="16.5" customHeight="1">
      <c r="A103" s="28" t="s">
        <v>29</v>
      </c>
      <c r="B103" s="61" t="s">
        <v>30</v>
      </c>
      <c r="C103" s="61"/>
      <c r="D103" s="61"/>
      <c r="E103" s="61"/>
      <c r="F103" s="61"/>
      <c r="G103" s="61"/>
      <c r="H103" s="61"/>
      <c r="I103" s="61"/>
      <c r="J103" s="61"/>
      <c r="K103" s="59">
        <f t="shared" si="0"/>
        <v>2700000</v>
      </c>
      <c r="L103" s="60"/>
      <c r="M103" s="60"/>
      <c r="N103" s="60"/>
      <c r="O103" s="60"/>
      <c r="P103" s="60"/>
      <c r="Q103" s="60"/>
      <c r="R103" s="17" t="s">
        <v>16</v>
      </c>
      <c r="T103" s="62" t="str">
        <f>IF(T29="","",T29)</f>
        <v>２ヶ月(支払)</v>
      </c>
      <c r="U103" s="62"/>
      <c r="V103" s="62"/>
      <c r="W103" s="62"/>
      <c r="X103" s="62"/>
      <c r="Y103" s="62"/>
      <c r="Z103" s="62"/>
      <c r="AA103" s="62"/>
      <c r="AB103" s="62"/>
      <c r="AC103" s="62"/>
      <c r="AD103" s="62"/>
      <c r="AE103" s="62"/>
      <c r="AF103" s="62"/>
      <c r="AI103" s="1" t="s">
        <v>31</v>
      </c>
    </row>
    <row r="104" spans="1:35" ht="16.5" customHeight="1">
      <c r="A104" s="28" t="s">
        <v>32</v>
      </c>
      <c r="B104" s="58" t="s">
        <v>33</v>
      </c>
      <c r="C104" s="58"/>
      <c r="D104" s="58"/>
      <c r="E104" s="58"/>
      <c r="F104" s="58"/>
      <c r="G104" s="58"/>
      <c r="H104" s="58"/>
      <c r="I104" s="58"/>
      <c r="J104" s="58"/>
      <c r="K104" s="59">
        <f t="shared" si="0"/>
        <v>3600000</v>
      </c>
      <c r="L104" s="60"/>
      <c r="M104" s="60"/>
      <c r="N104" s="60"/>
      <c r="O104" s="60"/>
      <c r="P104" s="60"/>
      <c r="Q104" s="60"/>
      <c r="R104" s="17" t="s">
        <v>16</v>
      </c>
      <c r="AI104" s="1" t="s">
        <v>23</v>
      </c>
    </row>
    <row r="105" spans="1:35" ht="16.350000000000001" customHeight="1">
      <c r="A105" s="28" t="s">
        <v>34</v>
      </c>
      <c r="B105" s="61" t="s">
        <v>35</v>
      </c>
      <c r="C105" s="61"/>
      <c r="D105" s="61"/>
      <c r="E105" s="61"/>
      <c r="F105" s="61"/>
      <c r="G105" s="61"/>
      <c r="H105" s="61"/>
      <c r="I105" s="61"/>
      <c r="J105" s="61"/>
      <c r="K105" s="138">
        <f t="shared" si="0"/>
        <v>360000</v>
      </c>
      <c r="L105" s="139"/>
      <c r="M105" s="139"/>
      <c r="N105" s="139"/>
      <c r="O105" s="139"/>
      <c r="P105" s="139"/>
      <c r="Q105" s="139"/>
      <c r="R105" s="17" t="s">
        <v>16</v>
      </c>
      <c r="AI105" s="1" t="s">
        <v>36</v>
      </c>
    </row>
    <row r="106" spans="1:35" ht="16.5" customHeight="1">
      <c r="A106" s="28" t="s">
        <v>37</v>
      </c>
      <c r="B106" s="58" t="s">
        <v>38</v>
      </c>
      <c r="C106" s="58"/>
      <c r="D106" s="58"/>
      <c r="E106" s="58"/>
      <c r="F106" s="58"/>
      <c r="G106" s="58"/>
      <c r="H106" s="58"/>
      <c r="I106" s="58"/>
      <c r="J106" s="58"/>
      <c r="K106" s="138">
        <f>IF(K32="","",K32)</f>
        <v>3960000.0000000005</v>
      </c>
      <c r="L106" s="139"/>
      <c r="M106" s="139"/>
      <c r="N106" s="139"/>
      <c r="O106" s="139"/>
      <c r="P106" s="139"/>
      <c r="Q106" s="139"/>
      <c r="R106" s="17" t="s">
        <v>16</v>
      </c>
      <c r="AI106" s="1" t="s">
        <v>39</v>
      </c>
    </row>
    <row r="107" spans="1:35" ht="15" customHeight="1">
      <c r="AI107" s="1" t="s">
        <v>40</v>
      </c>
    </row>
    <row r="108" spans="1:35" ht="15" customHeight="1">
      <c r="A108" s="18" t="s">
        <v>41</v>
      </c>
      <c r="R108" s="18"/>
      <c r="S108" s="18"/>
      <c r="T108" s="18"/>
      <c r="U108" s="18"/>
      <c r="V108" s="18"/>
      <c r="W108" s="18"/>
      <c r="X108" s="18"/>
      <c r="Y108" s="18"/>
      <c r="Z108" s="18"/>
      <c r="AA108" s="18"/>
      <c r="AB108" s="18"/>
      <c r="AC108" s="18"/>
      <c r="AD108" s="18"/>
      <c r="AE108" s="18"/>
      <c r="AF108" s="32"/>
      <c r="AI108" s="1" t="s">
        <v>42</v>
      </c>
    </row>
    <row r="109" spans="1:35" ht="3.6" customHeight="1">
      <c r="A109" s="43" t="s">
        <v>43</v>
      </c>
      <c r="B109" s="43"/>
      <c r="C109" s="43"/>
      <c r="D109" s="43"/>
      <c r="E109" s="43" t="s">
        <v>44</v>
      </c>
      <c r="F109" s="51" t="s">
        <v>45</v>
      </c>
      <c r="G109" s="51"/>
      <c r="H109" s="51"/>
      <c r="I109" s="51"/>
      <c r="J109" s="18"/>
      <c r="K109" s="51" t="s">
        <v>46</v>
      </c>
      <c r="L109" s="51"/>
      <c r="M109" s="51"/>
      <c r="N109" s="51"/>
      <c r="O109" s="51"/>
      <c r="R109" s="38" t="s">
        <v>47</v>
      </c>
      <c r="S109" s="38"/>
      <c r="T109" s="38"/>
      <c r="U109" s="38"/>
      <c r="V109" s="38"/>
      <c r="W109" s="38"/>
      <c r="X109" s="38"/>
      <c r="Y109" s="38"/>
      <c r="Z109" s="38"/>
      <c r="AA109" s="38"/>
      <c r="AB109" s="38"/>
      <c r="AC109" s="38"/>
      <c r="AD109" s="38"/>
      <c r="AE109" s="38"/>
      <c r="AF109" s="6"/>
    </row>
    <row r="110" spans="1:35" ht="3.6" customHeight="1">
      <c r="A110" s="43"/>
      <c r="B110" s="43"/>
      <c r="C110" s="43"/>
      <c r="D110" s="43"/>
      <c r="E110" s="43"/>
      <c r="F110" s="51"/>
      <c r="G110" s="51"/>
      <c r="H110" s="51"/>
      <c r="I110" s="51"/>
      <c r="J110" s="18"/>
      <c r="K110" s="51"/>
      <c r="L110" s="51"/>
      <c r="M110" s="51"/>
      <c r="N110" s="51"/>
      <c r="O110" s="51"/>
      <c r="R110" s="38"/>
      <c r="S110" s="38"/>
      <c r="T110" s="38"/>
      <c r="U110" s="38"/>
      <c r="V110" s="38"/>
      <c r="W110" s="38"/>
      <c r="X110" s="38"/>
      <c r="Y110" s="38"/>
      <c r="Z110" s="38"/>
      <c r="AA110" s="38"/>
      <c r="AB110" s="38"/>
      <c r="AC110" s="38"/>
      <c r="AD110" s="38"/>
      <c r="AE110" s="38"/>
      <c r="AF110" s="6"/>
    </row>
    <row r="111" spans="1:35" ht="3.6" customHeight="1">
      <c r="A111" s="43"/>
      <c r="B111" s="43"/>
      <c r="C111" s="43"/>
      <c r="D111" s="43"/>
      <c r="E111" s="43"/>
      <c r="F111" s="51"/>
      <c r="G111" s="51"/>
      <c r="H111" s="51"/>
      <c r="I111" s="51"/>
      <c r="J111" s="18"/>
      <c r="K111" s="51"/>
      <c r="L111" s="51"/>
      <c r="M111" s="51"/>
      <c r="N111" s="51"/>
      <c r="O111" s="51"/>
      <c r="R111" s="38"/>
      <c r="S111" s="38"/>
      <c r="T111" s="38"/>
      <c r="U111" s="38"/>
      <c r="V111" s="38"/>
      <c r="W111" s="38"/>
      <c r="X111" s="38"/>
      <c r="Y111" s="38"/>
      <c r="Z111" s="38"/>
      <c r="AA111" s="38"/>
      <c r="AB111" s="38"/>
      <c r="AC111" s="38"/>
      <c r="AD111" s="38"/>
      <c r="AE111" s="38"/>
      <c r="AF111" s="6"/>
    </row>
    <row r="112" spans="1:35" ht="3.6" customHeight="1">
      <c r="A112" s="51"/>
      <c r="B112" s="51"/>
      <c r="C112" s="51"/>
      <c r="D112" s="51"/>
      <c r="E112" s="51"/>
      <c r="F112" s="51"/>
      <c r="G112" s="51"/>
      <c r="H112" s="51"/>
      <c r="I112" s="51"/>
      <c r="J112" s="19"/>
      <c r="K112" s="51"/>
      <c r="L112" s="51"/>
      <c r="M112" s="51"/>
      <c r="N112" s="51"/>
      <c r="O112" s="51"/>
      <c r="R112" s="39" t="s">
        <v>48</v>
      </c>
      <c r="S112" s="39"/>
      <c r="T112" s="39"/>
      <c r="U112" s="29"/>
      <c r="V112" s="29"/>
      <c r="W112" s="39" t="s">
        <v>45</v>
      </c>
      <c r="X112" s="39"/>
      <c r="Y112" s="39"/>
      <c r="Z112" s="39"/>
      <c r="AA112" s="39" t="s">
        <v>49</v>
      </c>
      <c r="AB112" s="39"/>
      <c r="AC112" s="39"/>
      <c r="AD112" s="39"/>
      <c r="AE112" s="39"/>
      <c r="AF112" s="31"/>
    </row>
    <row r="113" spans="1:35" ht="3.6" customHeight="1">
      <c r="A113" s="43" t="s">
        <v>50</v>
      </c>
      <c r="B113" s="43"/>
      <c r="C113" s="43"/>
      <c r="D113" s="43"/>
      <c r="E113" s="43" t="s">
        <v>44</v>
      </c>
      <c r="F113" s="135">
        <f>IF(F39="","",F39)</f>
        <v>360000</v>
      </c>
      <c r="G113" s="135"/>
      <c r="H113" s="135"/>
      <c r="I113" s="63" t="s">
        <v>16</v>
      </c>
      <c r="J113" s="20"/>
      <c r="K113" s="136">
        <f>IF(K39="","",K39)</f>
        <v>3960000</v>
      </c>
      <c r="L113" s="137"/>
      <c r="M113" s="137"/>
      <c r="N113" s="137"/>
      <c r="O113" s="63" t="s">
        <v>16</v>
      </c>
      <c r="R113" s="39"/>
      <c r="S113" s="39"/>
      <c r="T113" s="39"/>
      <c r="U113" s="29"/>
      <c r="V113" s="29"/>
      <c r="W113" s="39"/>
      <c r="X113" s="39"/>
      <c r="Y113" s="39"/>
      <c r="Z113" s="39"/>
      <c r="AA113" s="39"/>
      <c r="AB113" s="39"/>
      <c r="AC113" s="39"/>
      <c r="AD113" s="39"/>
      <c r="AE113" s="39"/>
      <c r="AF113" s="31"/>
    </row>
    <row r="114" spans="1:35" ht="3.6" customHeight="1">
      <c r="A114" s="43"/>
      <c r="B114" s="43"/>
      <c r="C114" s="43"/>
      <c r="D114" s="43"/>
      <c r="E114" s="43"/>
      <c r="F114" s="130"/>
      <c r="G114" s="130"/>
      <c r="H114" s="130"/>
      <c r="I114" s="46"/>
      <c r="J114" s="18"/>
      <c r="K114" s="132"/>
      <c r="L114" s="132"/>
      <c r="M114" s="132"/>
      <c r="N114" s="132"/>
      <c r="O114" s="46"/>
      <c r="R114" s="56"/>
      <c r="S114" s="56"/>
      <c r="T114" s="56"/>
      <c r="U114" s="30"/>
      <c r="V114" s="30"/>
      <c r="W114" s="56"/>
      <c r="X114" s="56"/>
      <c r="Y114" s="56"/>
      <c r="Z114" s="56"/>
      <c r="AA114" s="56"/>
      <c r="AB114" s="56"/>
      <c r="AC114" s="56"/>
      <c r="AD114" s="56"/>
      <c r="AE114" s="56"/>
      <c r="AF114" s="31"/>
    </row>
    <row r="115" spans="1:35" ht="3.6" customHeight="1">
      <c r="A115" s="43"/>
      <c r="B115" s="43"/>
      <c r="C115" s="43"/>
      <c r="D115" s="43"/>
      <c r="E115" s="43"/>
      <c r="F115" s="130"/>
      <c r="G115" s="130"/>
      <c r="H115" s="130"/>
      <c r="I115" s="46"/>
      <c r="J115" s="18"/>
      <c r="K115" s="132"/>
      <c r="L115" s="132"/>
      <c r="M115" s="132"/>
      <c r="N115" s="132"/>
      <c r="O115" s="46"/>
      <c r="R115" s="57" t="s">
        <v>50</v>
      </c>
      <c r="S115" s="39"/>
      <c r="T115" s="39"/>
      <c r="U115" s="39" t="s">
        <v>51</v>
      </c>
      <c r="V115" s="39"/>
      <c r="W115" s="129">
        <f>IF(W41="","",W41)</f>
        <v>400000</v>
      </c>
      <c r="X115" s="129"/>
      <c r="Y115" s="129"/>
      <c r="Z115" s="50" t="s">
        <v>16</v>
      </c>
      <c r="AA115" s="129">
        <f>IF(AA41="","",AA41)</f>
        <v>4400000</v>
      </c>
      <c r="AB115" s="129"/>
      <c r="AC115" s="129"/>
      <c r="AD115" s="129"/>
      <c r="AE115" s="50" t="s">
        <v>16</v>
      </c>
      <c r="AF115" s="31"/>
    </row>
    <row r="116" spans="1:35" ht="3.6" customHeight="1">
      <c r="A116" s="43"/>
      <c r="B116" s="43"/>
      <c r="C116" s="43"/>
      <c r="D116" s="43"/>
      <c r="E116" s="43"/>
      <c r="F116" s="130"/>
      <c r="G116" s="130"/>
      <c r="H116" s="130"/>
      <c r="I116" s="46"/>
      <c r="J116" s="18"/>
      <c r="K116" s="132"/>
      <c r="L116" s="132"/>
      <c r="M116" s="132"/>
      <c r="N116" s="132"/>
      <c r="O116" s="46"/>
      <c r="R116" s="39"/>
      <c r="S116" s="39"/>
      <c r="T116" s="39"/>
      <c r="U116" s="39"/>
      <c r="V116" s="39"/>
      <c r="W116" s="129"/>
      <c r="X116" s="129"/>
      <c r="Y116" s="129"/>
      <c r="Z116" s="50"/>
      <c r="AA116" s="129"/>
      <c r="AB116" s="129"/>
      <c r="AC116" s="129"/>
      <c r="AD116" s="129"/>
      <c r="AE116" s="50"/>
      <c r="AF116" s="31"/>
    </row>
    <row r="117" spans="1:35" ht="3.6" customHeight="1">
      <c r="A117" s="43" t="s">
        <v>52</v>
      </c>
      <c r="B117" s="43"/>
      <c r="C117" s="43"/>
      <c r="D117" s="43"/>
      <c r="E117" s="43" t="s">
        <v>44</v>
      </c>
      <c r="F117" s="130">
        <f>IF(F43="","",F43)</f>
        <v>0</v>
      </c>
      <c r="G117" s="130"/>
      <c r="H117" s="130"/>
      <c r="I117" s="46" t="s">
        <v>16</v>
      </c>
      <c r="J117" s="18"/>
      <c r="K117" s="131">
        <f>IF(K43="","",K43)</f>
        <v>0</v>
      </c>
      <c r="L117" s="132"/>
      <c r="M117" s="132"/>
      <c r="N117" s="132"/>
      <c r="O117" s="46" t="s">
        <v>16</v>
      </c>
      <c r="R117" s="39"/>
      <c r="S117" s="39"/>
      <c r="T117" s="39"/>
      <c r="U117" s="39"/>
      <c r="V117" s="39"/>
      <c r="W117" s="129"/>
      <c r="X117" s="129"/>
      <c r="Y117" s="129"/>
      <c r="Z117" s="50"/>
      <c r="AA117" s="129"/>
      <c r="AB117" s="129"/>
      <c r="AC117" s="129"/>
      <c r="AD117" s="129"/>
      <c r="AE117" s="50"/>
      <c r="AF117" s="31"/>
    </row>
    <row r="118" spans="1:35" ht="3.6" customHeight="1">
      <c r="A118" s="43"/>
      <c r="B118" s="43"/>
      <c r="C118" s="43"/>
      <c r="D118" s="43"/>
      <c r="E118" s="43"/>
      <c r="F118" s="130"/>
      <c r="G118" s="130"/>
      <c r="H118" s="130"/>
      <c r="I118" s="46"/>
      <c r="J118" s="18"/>
      <c r="K118" s="132"/>
      <c r="L118" s="132"/>
      <c r="M118" s="132"/>
      <c r="N118" s="132"/>
      <c r="O118" s="46"/>
      <c r="R118" s="39" t="s">
        <v>52</v>
      </c>
      <c r="S118" s="39"/>
      <c r="T118" s="39"/>
      <c r="U118" s="39" t="s">
        <v>51</v>
      </c>
      <c r="V118" s="39"/>
      <c r="W118" s="129">
        <f t="shared" ref="W118" si="1">IF(W44="","",W44)</f>
        <v>0</v>
      </c>
      <c r="X118" s="129"/>
      <c r="Y118" s="129"/>
      <c r="Z118" s="50" t="s">
        <v>16</v>
      </c>
      <c r="AA118" s="129">
        <f t="shared" ref="AA118" si="2">IF(AA44="","",AA44)</f>
        <v>0</v>
      </c>
      <c r="AB118" s="129"/>
      <c r="AC118" s="129"/>
      <c r="AD118" s="129"/>
      <c r="AE118" s="50" t="s">
        <v>16</v>
      </c>
      <c r="AF118" s="31"/>
    </row>
    <row r="119" spans="1:35" ht="3.6" customHeight="1">
      <c r="A119" s="43"/>
      <c r="B119" s="43"/>
      <c r="C119" s="43"/>
      <c r="D119" s="43"/>
      <c r="E119" s="43"/>
      <c r="F119" s="130"/>
      <c r="G119" s="130"/>
      <c r="H119" s="130"/>
      <c r="I119" s="46"/>
      <c r="J119" s="18"/>
      <c r="K119" s="132"/>
      <c r="L119" s="132"/>
      <c r="M119" s="132"/>
      <c r="N119" s="132"/>
      <c r="O119" s="46"/>
      <c r="R119" s="39"/>
      <c r="S119" s="39"/>
      <c r="T119" s="39"/>
      <c r="U119" s="39"/>
      <c r="V119" s="39"/>
      <c r="W119" s="129"/>
      <c r="X119" s="129"/>
      <c r="Y119" s="129"/>
      <c r="Z119" s="50"/>
      <c r="AA119" s="129"/>
      <c r="AB119" s="129"/>
      <c r="AC119" s="129"/>
      <c r="AD119" s="129"/>
      <c r="AE119" s="50"/>
      <c r="AF119" s="31"/>
    </row>
    <row r="120" spans="1:35" ht="3.6" customHeight="1">
      <c r="A120" s="43"/>
      <c r="B120" s="43"/>
      <c r="C120" s="43"/>
      <c r="D120" s="43"/>
      <c r="E120" s="43"/>
      <c r="F120" s="130"/>
      <c r="G120" s="130"/>
      <c r="H120" s="130"/>
      <c r="I120" s="46"/>
      <c r="J120" s="18"/>
      <c r="K120" s="132"/>
      <c r="L120" s="132"/>
      <c r="M120" s="132"/>
      <c r="N120" s="132"/>
      <c r="O120" s="46"/>
      <c r="R120" s="39"/>
      <c r="S120" s="39"/>
      <c r="T120" s="39"/>
      <c r="U120" s="39"/>
      <c r="V120" s="39"/>
      <c r="W120" s="129"/>
      <c r="X120" s="129"/>
      <c r="Y120" s="129"/>
      <c r="Z120" s="50"/>
      <c r="AA120" s="129"/>
      <c r="AB120" s="129"/>
      <c r="AC120" s="129"/>
      <c r="AD120" s="129"/>
      <c r="AE120" s="50"/>
      <c r="AF120" s="31"/>
    </row>
    <row r="121" spans="1:35" s="33" customFormat="1" ht="3.6" customHeight="1">
      <c r="A121" s="43" t="s">
        <v>53</v>
      </c>
      <c r="B121" s="43"/>
      <c r="C121" s="43"/>
      <c r="D121" s="43"/>
      <c r="E121" s="43" t="s">
        <v>44</v>
      </c>
      <c r="F121" s="130" t="str">
        <f t="shared" ref="F121" si="3">IF(F47="","",F47)</f>
        <v>0</v>
      </c>
      <c r="G121" s="130"/>
      <c r="H121" s="130"/>
      <c r="I121" s="46" t="s">
        <v>16</v>
      </c>
      <c r="J121" s="18"/>
      <c r="K121" s="131">
        <f>IF(K47="","",K47)</f>
        <v>0</v>
      </c>
      <c r="L121" s="132"/>
      <c r="M121" s="132"/>
      <c r="N121" s="132"/>
      <c r="O121" s="46" t="s">
        <v>16</v>
      </c>
      <c r="R121" s="39" t="s">
        <v>53</v>
      </c>
      <c r="S121" s="39"/>
      <c r="T121" s="39"/>
      <c r="U121" s="39" t="s">
        <v>51</v>
      </c>
      <c r="V121" s="39"/>
      <c r="W121" s="129" t="str">
        <f t="shared" ref="W121" si="4">IF(W47="","",W47)</f>
        <v>0</v>
      </c>
      <c r="X121" s="129"/>
      <c r="Y121" s="129"/>
      <c r="Z121" s="50" t="s">
        <v>16</v>
      </c>
      <c r="AA121" s="129">
        <f t="shared" ref="AA121" si="5">IF(AA47="","",AA47)</f>
        <v>0</v>
      </c>
      <c r="AB121" s="129"/>
      <c r="AC121" s="129"/>
      <c r="AD121" s="129"/>
      <c r="AE121" s="50" t="s">
        <v>16</v>
      </c>
      <c r="AF121" s="29"/>
    </row>
    <row r="122" spans="1:35" s="33" customFormat="1" ht="3.6" customHeight="1">
      <c r="A122" s="43"/>
      <c r="B122" s="43"/>
      <c r="C122" s="43"/>
      <c r="D122" s="43"/>
      <c r="E122" s="43"/>
      <c r="F122" s="130"/>
      <c r="G122" s="130"/>
      <c r="H122" s="130"/>
      <c r="I122" s="46"/>
      <c r="J122" s="18"/>
      <c r="K122" s="132"/>
      <c r="L122" s="132"/>
      <c r="M122" s="132"/>
      <c r="N122" s="132"/>
      <c r="O122" s="46"/>
      <c r="R122" s="39"/>
      <c r="S122" s="39"/>
      <c r="T122" s="39"/>
      <c r="U122" s="39"/>
      <c r="V122" s="39"/>
      <c r="W122" s="129"/>
      <c r="X122" s="129"/>
      <c r="Y122" s="129"/>
      <c r="Z122" s="50"/>
      <c r="AA122" s="129"/>
      <c r="AB122" s="129"/>
      <c r="AC122" s="129"/>
      <c r="AD122" s="129"/>
      <c r="AE122" s="50"/>
      <c r="AF122" s="29"/>
    </row>
    <row r="123" spans="1:35" s="33" customFormat="1" ht="3.6" customHeight="1">
      <c r="A123" s="43"/>
      <c r="B123" s="43"/>
      <c r="C123" s="43"/>
      <c r="D123" s="43"/>
      <c r="E123" s="43"/>
      <c r="F123" s="130"/>
      <c r="G123" s="130"/>
      <c r="H123" s="130"/>
      <c r="I123" s="46"/>
      <c r="J123" s="18"/>
      <c r="K123" s="132"/>
      <c r="L123" s="132"/>
      <c r="M123" s="132"/>
      <c r="N123" s="132"/>
      <c r="O123" s="46"/>
      <c r="R123" s="39"/>
      <c r="S123" s="39"/>
      <c r="T123" s="39"/>
      <c r="U123" s="39"/>
      <c r="V123" s="39"/>
      <c r="W123" s="129"/>
      <c r="X123" s="129"/>
      <c r="Y123" s="129"/>
      <c r="Z123" s="50"/>
      <c r="AA123" s="129"/>
      <c r="AB123" s="129"/>
      <c r="AC123" s="129"/>
      <c r="AD123" s="129"/>
      <c r="AE123" s="50"/>
      <c r="AF123" s="29"/>
    </row>
    <row r="124" spans="1:35" s="33" customFormat="1" ht="3.6" customHeight="1">
      <c r="A124" s="43"/>
      <c r="B124" s="43"/>
      <c r="C124" s="43"/>
      <c r="D124" s="43"/>
      <c r="E124" s="43"/>
      <c r="F124" s="130"/>
      <c r="G124" s="130"/>
      <c r="H124" s="130"/>
      <c r="I124" s="46"/>
      <c r="J124" s="18"/>
      <c r="K124" s="132"/>
      <c r="L124" s="132"/>
      <c r="M124" s="132"/>
      <c r="N124" s="132"/>
      <c r="O124" s="46"/>
      <c r="R124" s="39" t="s">
        <v>54</v>
      </c>
      <c r="S124" s="39"/>
      <c r="T124" s="39"/>
      <c r="U124" s="39" t="s">
        <v>51</v>
      </c>
      <c r="V124" s="39"/>
      <c r="W124" s="129" t="str">
        <f t="shared" ref="W124" si="6">IF(W50="","",W50)</f>
        <v>0</v>
      </c>
      <c r="X124" s="129"/>
      <c r="Y124" s="129"/>
      <c r="Z124" s="50" t="s">
        <v>16</v>
      </c>
      <c r="AA124" s="129">
        <f t="shared" ref="AA124" si="7">IF(AA50="","",AA50)</f>
        <v>0</v>
      </c>
      <c r="AB124" s="129"/>
      <c r="AC124" s="129"/>
      <c r="AD124" s="129"/>
      <c r="AE124" s="50" t="s">
        <v>16</v>
      </c>
      <c r="AF124" s="29"/>
    </row>
    <row r="125" spans="1:35" s="33" customFormat="1" ht="3.6" customHeight="1">
      <c r="A125" s="43" t="s">
        <v>54</v>
      </c>
      <c r="B125" s="43"/>
      <c r="C125" s="43"/>
      <c r="D125" s="43"/>
      <c r="E125" s="43" t="s">
        <v>51</v>
      </c>
      <c r="F125" s="130" t="str">
        <f t="shared" ref="F125" si="8">IF(F51="","",F51)</f>
        <v>0</v>
      </c>
      <c r="G125" s="130"/>
      <c r="H125" s="130"/>
      <c r="I125" s="46" t="s">
        <v>16</v>
      </c>
      <c r="J125" s="18"/>
      <c r="K125" s="131">
        <f>IF(K51="","",K51)</f>
        <v>0</v>
      </c>
      <c r="L125" s="132"/>
      <c r="M125" s="132"/>
      <c r="N125" s="132"/>
      <c r="O125" s="46" t="s">
        <v>16</v>
      </c>
      <c r="R125" s="39"/>
      <c r="S125" s="39"/>
      <c r="T125" s="39"/>
      <c r="U125" s="39"/>
      <c r="V125" s="39"/>
      <c r="W125" s="129"/>
      <c r="X125" s="129"/>
      <c r="Y125" s="129"/>
      <c r="Z125" s="50"/>
      <c r="AA125" s="129"/>
      <c r="AB125" s="129"/>
      <c r="AC125" s="129"/>
      <c r="AD125" s="129"/>
      <c r="AE125" s="50"/>
      <c r="AF125" s="29"/>
    </row>
    <row r="126" spans="1:35" s="33" customFormat="1" ht="3.6" customHeight="1">
      <c r="A126" s="43"/>
      <c r="B126" s="43"/>
      <c r="C126" s="43"/>
      <c r="D126" s="43"/>
      <c r="E126" s="43"/>
      <c r="F126" s="130"/>
      <c r="G126" s="130"/>
      <c r="H126" s="130"/>
      <c r="I126" s="46"/>
      <c r="J126" s="18"/>
      <c r="K126" s="132"/>
      <c r="L126" s="132"/>
      <c r="M126" s="132"/>
      <c r="N126" s="132"/>
      <c r="O126" s="46"/>
      <c r="R126" s="56"/>
      <c r="S126" s="56"/>
      <c r="T126" s="56"/>
      <c r="U126" s="56"/>
      <c r="V126" s="56"/>
      <c r="W126" s="134"/>
      <c r="X126" s="134"/>
      <c r="Y126" s="134"/>
      <c r="Z126" s="54"/>
      <c r="AA126" s="134"/>
      <c r="AB126" s="134"/>
      <c r="AC126" s="134"/>
      <c r="AD126" s="134"/>
      <c r="AE126" s="54"/>
      <c r="AF126" s="29"/>
    </row>
    <row r="127" spans="1:35" ht="3.6" customHeight="1">
      <c r="A127" s="43"/>
      <c r="B127" s="43"/>
      <c r="C127" s="43"/>
      <c r="D127" s="43"/>
      <c r="E127" s="43"/>
      <c r="F127" s="130"/>
      <c r="G127" s="130"/>
      <c r="H127" s="130"/>
      <c r="I127" s="46"/>
      <c r="J127" s="18"/>
      <c r="K127" s="132"/>
      <c r="L127" s="132"/>
      <c r="M127" s="132"/>
      <c r="N127" s="132"/>
      <c r="O127" s="46"/>
      <c r="P127" s="23"/>
      <c r="R127" s="39" t="s">
        <v>55</v>
      </c>
      <c r="S127" s="39"/>
      <c r="T127" s="39"/>
      <c r="U127" s="39" t="s">
        <v>51</v>
      </c>
      <c r="V127" s="39"/>
      <c r="W127" s="129">
        <f t="shared" ref="W127" si="9">IF(W53="","",W53)</f>
        <v>400000</v>
      </c>
      <c r="X127" s="129"/>
      <c r="Y127" s="129"/>
      <c r="Z127" s="50" t="s">
        <v>16</v>
      </c>
      <c r="AA127" s="129">
        <f t="shared" ref="AA127" si="10">IF(AA53="","",AA53)</f>
        <v>4400000</v>
      </c>
      <c r="AB127" s="129"/>
      <c r="AC127" s="129"/>
      <c r="AD127" s="129"/>
      <c r="AE127" s="50" t="s">
        <v>16</v>
      </c>
      <c r="AF127" s="6"/>
      <c r="AG127" s="18"/>
      <c r="AI127" s="1" t="s">
        <v>56</v>
      </c>
    </row>
    <row r="128" spans="1:35" ht="3.6" customHeight="1">
      <c r="A128" s="51"/>
      <c r="B128" s="51"/>
      <c r="C128" s="51"/>
      <c r="D128" s="51"/>
      <c r="E128" s="51"/>
      <c r="F128" s="130"/>
      <c r="G128" s="130"/>
      <c r="H128" s="130"/>
      <c r="I128" s="52"/>
      <c r="J128" s="19"/>
      <c r="K128" s="133"/>
      <c r="L128" s="133"/>
      <c r="M128" s="133"/>
      <c r="N128" s="133"/>
      <c r="O128" s="52"/>
      <c r="P128" s="21"/>
      <c r="Q128" s="18"/>
      <c r="R128" s="39"/>
      <c r="S128" s="39"/>
      <c r="T128" s="39"/>
      <c r="U128" s="39"/>
      <c r="V128" s="39"/>
      <c r="W128" s="129"/>
      <c r="X128" s="129"/>
      <c r="Y128" s="129"/>
      <c r="Z128" s="50"/>
      <c r="AA128" s="129"/>
      <c r="AB128" s="129"/>
      <c r="AC128" s="129"/>
      <c r="AD128" s="129"/>
      <c r="AE128" s="50"/>
      <c r="AF128" s="25"/>
      <c r="AI128" s="1" t="s">
        <v>57</v>
      </c>
    </row>
    <row r="129" spans="1:35" ht="3.6" customHeight="1">
      <c r="A129" s="43" t="s">
        <v>58</v>
      </c>
      <c r="B129" s="43"/>
      <c r="C129" s="43"/>
      <c r="D129" s="43"/>
      <c r="E129" s="43" t="s">
        <v>51</v>
      </c>
      <c r="F129" s="135">
        <f>IF(F55="","",F55)</f>
        <v>360000</v>
      </c>
      <c r="G129" s="135"/>
      <c r="H129" s="135"/>
      <c r="I129" s="46" t="s">
        <v>16</v>
      </c>
      <c r="J129" s="18"/>
      <c r="K129" s="131">
        <f>IF(K55="","",K55)</f>
        <v>3960000</v>
      </c>
      <c r="L129" s="132"/>
      <c r="M129" s="132"/>
      <c r="N129" s="132"/>
      <c r="O129" s="46" t="s">
        <v>16</v>
      </c>
      <c r="P129" s="18"/>
      <c r="Q129" s="18"/>
      <c r="R129" s="39"/>
      <c r="S129" s="39"/>
      <c r="T129" s="39"/>
      <c r="U129" s="39"/>
      <c r="V129" s="39"/>
      <c r="W129" s="129"/>
      <c r="X129" s="129"/>
      <c r="Y129" s="129"/>
      <c r="Z129" s="50"/>
      <c r="AA129" s="129"/>
      <c r="AB129" s="129"/>
      <c r="AC129" s="129"/>
      <c r="AD129" s="129"/>
      <c r="AE129" s="50"/>
      <c r="AF129" s="25"/>
      <c r="AI129" s="1" t="s">
        <v>59</v>
      </c>
    </row>
    <row r="130" spans="1:35" ht="3.6" customHeight="1">
      <c r="A130" s="43"/>
      <c r="B130" s="43"/>
      <c r="C130" s="43"/>
      <c r="D130" s="43"/>
      <c r="E130" s="43"/>
      <c r="F130" s="130"/>
      <c r="G130" s="130"/>
      <c r="H130" s="130"/>
      <c r="I130" s="46"/>
      <c r="J130" s="18"/>
      <c r="K130" s="132"/>
      <c r="L130" s="132"/>
      <c r="M130" s="132"/>
      <c r="N130" s="132"/>
      <c r="O130" s="46"/>
      <c r="P130" s="18"/>
      <c r="Q130" s="18"/>
      <c r="R130" s="25"/>
      <c r="S130" s="6"/>
      <c r="T130" s="24"/>
      <c r="U130" s="24"/>
      <c r="V130" s="24"/>
      <c r="W130" s="24"/>
      <c r="X130" s="24"/>
      <c r="Y130" s="25"/>
      <c r="Z130" s="6"/>
      <c r="AA130" s="6"/>
      <c r="AB130" s="6"/>
      <c r="AC130" s="6"/>
      <c r="AD130" s="26"/>
      <c r="AE130" s="26"/>
      <c r="AF130" s="25"/>
    </row>
    <row r="131" spans="1:35" ht="3.6" customHeight="1">
      <c r="A131" s="43"/>
      <c r="B131" s="43"/>
      <c r="C131" s="43"/>
      <c r="D131" s="43"/>
      <c r="E131" s="43"/>
      <c r="F131" s="130"/>
      <c r="G131" s="130"/>
      <c r="H131" s="130"/>
      <c r="I131" s="46"/>
      <c r="J131" s="18"/>
      <c r="K131" s="132"/>
      <c r="L131" s="132"/>
      <c r="M131" s="132"/>
      <c r="N131" s="132"/>
      <c r="O131" s="46"/>
      <c r="P131" s="18"/>
      <c r="R131" s="25"/>
      <c r="S131" s="6"/>
      <c r="T131" s="24"/>
      <c r="U131" s="24"/>
      <c r="V131" s="24"/>
      <c r="W131" s="24"/>
      <c r="X131" s="24"/>
      <c r="Y131" s="25"/>
      <c r="Z131" s="6"/>
      <c r="AA131" s="6"/>
      <c r="AB131" s="6"/>
      <c r="AC131" s="6"/>
      <c r="AD131" s="26"/>
      <c r="AE131" s="26"/>
      <c r="AF131" s="25"/>
      <c r="AI131" s="1" t="s">
        <v>60</v>
      </c>
    </row>
    <row r="132" spans="1:35" ht="3.6" customHeight="1">
      <c r="A132" s="43"/>
      <c r="B132" s="43"/>
      <c r="C132" s="43"/>
      <c r="D132" s="43"/>
      <c r="E132" s="43"/>
      <c r="F132" s="130"/>
      <c r="G132" s="130"/>
      <c r="H132" s="130"/>
      <c r="I132" s="46"/>
      <c r="J132" s="18"/>
      <c r="K132" s="132"/>
      <c r="L132" s="132"/>
      <c r="M132" s="132"/>
      <c r="N132" s="132"/>
      <c r="O132" s="46"/>
      <c r="P132" s="21"/>
      <c r="Q132" s="21"/>
      <c r="R132" s="25"/>
      <c r="S132" s="6"/>
      <c r="T132" s="24"/>
      <c r="U132" s="24"/>
      <c r="V132" s="24"/>
      <c r="W132" s="24"/>
      <c r="X132" s="24"/>
      <c r="Y132" s="25"/>
      <c r="Z132" s="6"/>
      <c r="AA132" s="6"/>
      <c r="AB132" s="6"/>
      <c r="AC132" s="6"/>
      <c r="AD132" s="26"/>
      <c r="AE132" s="26"/>
      <c r="AF132" s="25"/>
    </row>
    <row r="133" spans="1:35" ht="3" customHeight="1">
      <c r="R133" s="6"/>
      <c r="S133" s="6"/>
      <c r="T133" s="6"/>
      <c r="U133" s="6"/>
      <c r="V133" s="6"/>
      <c r="W133" s="6"/>
      <c r="X133" s="6"/>
      <c r="Y133" s="6"/>
      <c r="Z133" s="6"/>
      <c r="AA133" s="6"/>
      <c r="AB133" s="6"/>
      <c r="AC133" s="6"/>
      <c r="AD133" s="6"/>
      <c r="AE133" s="6"/>
      <c r="AF133" s="6"/>
    </row>
    <row r="134" spans="1:35" ht="12" customHeight="1">
      <c r="A134" s="42" t="str">
        <f>IF(A60="","",A60)</f>
        <v/>
      </c>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row>
    <row r="135" spans="1:35" ht="12" customHeight="1">
      <c r="A135" s="42" t="str">
        <f>IF(A61="","",A61)</f>
        <v/>
      </c>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row>
    <row r="136" spans="1:35" ht="12" customHeight="1">
      <c r="A136" s="42" t="str">
        <f>IF(A62="","",A62)</f>
        <v/>
      </c>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row>
    <row r="137" spans="1:35" ht="12" customHeight="1">
      <c r="A137" s="42" t="str">
        <f>IF(A63="","",A63)</f>
        <v/>
      </c>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row>
    <row r="138" spans="1:35" ht="12" customHeight="1">
      <c r="A138" s="42" t="str">
        <f>IF(A64="","",A64)</f>
        <v/>
      </c>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row>
    <row r="139" spans="1:35" ht="12"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row>
    <row r="140" spans="1:35" ht="15.6" customHeight="1">
      <c r="B140" s="39"/>
      <c r="C140" s="39"/>
      <c r="D140" s="39"/>
      <c r="E140" s="29"/>
      <c r="F140" s="40"/>
      <c r="G140" s="40"/>
      <c r="H140" s="34"/>
      <c r="I140" s="40"/>
      <c r="J140" s="40"/>
      <c r="K140" s="22"/>
      <c r="L140" s="16"/>
      <c r="M140" s="16"/>
      <c r="N140" s="16"/>
      <c r="O140" s="16"/>
    </row>
    <row r="141" spans="1:35" ht="3" customHeight="1">
      <c r="F141" s="41"/>
      <c r="G141" s="41"/>
    </row>
    <row r="142" spans="1:35" ht="15.75" customHeight="1">
      <c r="A142" s="36" t="s">
        <v>61</v>
      </c>
      <c r="B142" s="36"/>
      <c r="C142" s="36"/>
      <c r="E142" s="36" t="s">
        <v>62</v>
      </c>
      <c r="F142" s="36"/>
      <c r="G142" s="36"/>
      <c r="H142" s="36" t="s">
        <v>63</v>
      </c>
      <c r="I142" s="36"/>
      <c r="J142" s="36"/>
      <c r="L142" s="36" t="s">
        <v>64</v>
      </c>
      <c r="M142" s="36"/>
      <c r="N142" s="36"/>
    </row>
    <row r="143" spans="1:35" ht="15" customHeight="1">
      <c r="A143" s="37"/>
      <c r="B143" s="37"/>
      <c r="C143" s="37"/>
      <c r="E143" s="37"/>
      <c r="F143" s="37"/>
      <c r="G143" s="37"/>
      <c r="H143" s="37"/>
      <c r="I143" s="37"/>
      <c r="J143" s="37"/>
      <c r="L143" s="37"/>
      <c r="M143" s="37"/>
      <c r="N143" s="37"/>
    </row>
    <row r="144" spans="1:35" ht="15.95" customHeight="1">
      <c r="A144" s="37"/>
      <c r="B144" s="37"/>
      <c r="C144" s="37"/>
      <c r="E144" s="37"/>
      <c r="F144" s="37"/>
      <c r="G144" s="37"/>
      <c r="H144" s="37"/>
      <c r="I144" s="37"/>
      <c r="J144" s="37"/>
      <c r="L144" s="37"/>
      <c r="M144" s="37"/>
      <c r="N144" s="37"/>
    </row>
    <row r="145" spans="1:24" ht="15.95" customHeight="1">
      <c r="A145" s="37"/>
      <c r="B145" s="37"/>
      <c r="C145" s="37"/>
      <c r="E145" s="37"/>
      <c r="F145" s="37"/>
      <c r="G145" s="37"/>
      <c r="H145" s="37"/>
      <c r="I145" s="37"/>
      <c r="J145" s="37"/>
      <c r="L145" s="37"/>
      <c r="M145" s="37"/>
      <c r="N145" s="37"/>
    </row>
    <row r="146" spans="1:24" ht="15.75" customHeight="1">
      <c r="A146" s="37"/>
      <c r="B146" s="37"/>
      <c r="C146" s="37"/>
      <c r="E146" s="37"/>
      <c r="F146" s="37"/>
      <c r="G146" s="37"/>
      <c r="H146" s="37"/>
      <c r="I146" s="37"/>
      <c r="J146" s="37"/>
      <c r="L146" s="37"/>
      <c r="M146" s="37"/>
      <c r="N146" s="37"/>
    </row>
    <row r="147" spans="1:24" ht="15.95" customHeight="1"/>
    <row r="148" spans="1:24" ht="15" customHeight="1">
      <c r="A148" s="6" t="s">
        <v>65</v>
      </c>
      <c r="B148" s="6"/>
      <c r="C148" s="12"/>
      <c r="D148" s="38" t="str">
        <f>IF(D74="","",D74)</f>
        <v/>
      </c>
      <c r="E148" s="38"/>
      <c r="F148" s="38"/>
      <c r="G148" s="38"/>
      <c r="H148" s="38"/>
      <c r="I148" s="38"/>
      <c r="J148" s="38"/>
      <c r="K148" s="13"/>
      <c r="L148" s="13"/>
      <c r="M148" s="13"/>
      <c r="N148" s="13"/>
      <c r="O148" s="13"/>
      <c r="P148" s="13"/>
      <c r="Q148" s="13"/>
      <c r="R148" s="13"/>
      <c r="S148" s="13"/>
      <c r="T148" s="13"/>
      <c r="U148" s="13"/>
      <c r="V148" s="13"/>
      <c r="W148" s="13"/>
      <c r="X148" s="13"/>
    </row>
  </sheetData>
  <mergeCells count="266">
    <mergeCell ref="A136:AF136"/>
    <mergeCell ref="A137:AF137"/>
    <mergeCell ref="A138:AF138"/>
    <mergeCell ref="A139:AF139"/>
    <mergeCell ref="A60:AF60"/>
    <mergeCell ref="A61:AF61"/>
    <mergeCell ref="A62:AF62"/>
    <mergeCell ref="A63:AF63"/>
    <mergeCell ref="A64:AF64"/>
    <mergeCell ref="A65:AF65"/>
    <mergeCell ref="A134:AF134"/>
    <mergeCell ref="A135:AF135"/>
    <mergeCell ref="B66:D66"/>
    <mergeCell ref="F66:G66"/>
    <mergeCell ref="I66:J66"/>
    <mergeCell ref="D74:J74"/>
    <mergeCell ref="A76:AF77"/>
    <mergeCell ref="Y79:AF79"/>
    <mergeCell ref="A80:G81"/>
    <mergeCell ref="H81:I81"/>
    <mergeCell ref="F67:G67"/>
    <mergeCell ref="A68:C68"/>
    <mergeCell ref="E68:G68"/>
    <mergeCell ref="H68:J68"/>
    <mergeCell ref="P9:R9"/>
    <mergeCell ref="P10:AE10"/>
    <mergeCell ref="P12:AC12"/>
    <mergeCell ref="AD12:AF12"/>
    <mergeCell ref="O15:W15"/>
    <mergeCell ref="X15:AF15"/>
    <mergeCell ref="A2:AF3"/>
    <mergeCell ref="Y5:AF5"/>
    <mergeCell ref="A6:G7"/>
    <mergeCell ref="H7:I7"/>
    <mergeCell ref="O8:W8"/>
    <mergeCell ref="X8:AF8"/>
    <mergeCell ref="A20:E20"/>
    <mergeCell ref="F20:AF20"/>
    <mergeCell ref="A21:AF21"/>
    <mergeCell ref="A22:AF22"/>
    <mergeCell ref="A24:J24"/>
    <mergeCell ref="K24:R24"/>
    <mergeCell ref="T24:AF24"/>
    <mergeCell ref="A17:E17"/>
    <mergeCell ref="F17:AF17"/>
    <mergeCell ref="A18:E18"/>
    <mergeCell ref="F18:AF18"/>
    <mergeCell ref="A19:E19"/>
    <mergeCell ref="F19:AF19"/>
    <mergeCell ref="B27:J27"/>
    <mergeCell ref="K27:Q27"/>
    <mergeCell ref="T27:AF27"/>
    <mergeCell ref="B28:J28"/>
    <mergeCell ref="K28:Q28"/>
    <mergeCell ref="T28:AF28"/>
    <mergeCell ref="B25:J25"/>
    <mergeCell ref="K25:Q25"/>
    <mergeCell ref="T25:AF25"/>
    <mergeCell ref="B26:J26"/>
    <mergeCell ref="K26:Q26"/>
    <mergeCell ref="T26:AF26"/>
    <mergeCell ref="B32:J32"/>
    <mergeCell ref="K32:Q32"/>
    <mergeCell ref="A35:D38"/>
    <mergeCell ref="E35:E38"/>
    <mergeCell ref="F35:I38"/>
    <mergeCell ref="K35:O38"/>
    <mergeCell ref="B29:J29"/>
    <mergeCell ref="K29:Q29"/>
    <mergeCell ref="T29:AF29"/>
    <mergeCell ref="B30:J30"/>
    <mergeCell ref="K30:Q30"/>
    <mergeCell ref="B31:J31"/>
    <mergeCell ref="K31:Q31"/>
    <mergeCell ref="R35:AE37"/>
    <mergeCell ref="R38:T40"/>
    <mergeCell ref="W38:Z40"/>
    <mergeCell ref="AA38:AE40"/>
    <mergeCell ref="A39:D42"/>
    <mergeCell ref="E39:E42"/>
    <mergeCell ref="F39:H42"/>
    <mergeCell ref="I39:I42"/>
    <mergeCell ref="K39:N42"/>
    <mergeCell ref="O39:O42"/>
    <mergeCell ref="R44:T46"/>
    <mergeCell ref="U44:V46"/>
    <mergeCell ref="W44:Y46"/>
    <mergeCell ref="Z44:Z46"/>
    <mergeCell ref="AA44:AD46"/>
    <mergeCell ref="AE44:AE46"/>
    <mergeCell ref="A43:D46"/>
    <mergeCell ref="E43:E46"/>
    <mergeCell ref="F43:H46"/>
    <mergeCell ref="I43:I46"/>
    <mergeCell ref="K43:N46"/>
    <mergeCell ref="O43:O46"/>
    <mergeCell ref="R41:T43"/>
    <mergeCell ref="U41:V43"/>
    <mergeCell ref="W41:Y43"/>
    <mergeCell ref="Z41:Z43"/>
    <mergeCell ref="AA41:AD43"/>
    <mergeCell ref="AE41:AE43"/>
    <mergeCell ref="R47:T49"/>
    <mergeCell ref="U47:V49"/>
    <mergeCell ref="W47:Y49"/>
    <mergeCell ref="Z47:Z49"/>
    <mergeCell ref="AA47:AD49"/>
    <mergeCell ref="AE47:AE49"/>
    <mergeCell ref="A47:D50"/>
    <mergeCell ref="E47:E50"/>
    <mergeCell ref="F47:H50"/>
    <mergeCell ref="I47:I50"/>
    <mergeCell ref="K47:N50"/>
    <mergeCell ref="O47:O50"/>
    <mergeCell ref="Z53:Z55"/>
    <mergeCell ref="AA53:AD55"/>
    <mergeCell ref="AE53:AE55"/>
    <mergeCell ref="A51:D54"/>
    <mergeCell ref="E51:E54"/>
    <mergeCell ref="F51:H54"/>
    <mergeCell ref="I51:I54"/>
    <mergeCell ref="K51:N54"/>
    <mergeCell ref="O51:O54"/>
    <mergeCell ref="R50:T52"/>
    <mergeCell ref="U50:V52"/>
    <mergeCell ref="W50:Y52"/>
    <mergeCell ref="Z50:Z52"/>
    <mergeCell ref="AA50:AD52"/>
    <mergeCell ref="AE50:AE52"/>
    <mergeCell ref="A55:D58"/>
    <mergeCell ref="E55:E58"/>
    <mergeCell ref="F55:H58"/>
    <mergeCell ref="I55:I58"/>
    <mergeCell ref="K55:N58"/>
    <mergeCell ref="O55:O58"/>
    <mergeCell ref="R53:T55"/>
    <mergeCell ref="U53:V55"/>
    <mergeCell ref="W53:Y55"/>
    <mergeCell ref="L68:N68"/>
    <mergeCell ref="A69:C72"/>
    <mergeCell ref="E69:G72"/>
    <mergeCell ref="H69:J72"/>
    <mergeCell ref="L69:N72"/>
    <mergeCell ref="X82:AF82"/>
    <mergeCell ref="P83:R83"/>
    <mergeCell ref="P84:AE84"/>
    <mergeCell ref="P86:AC86"/>
    <mergeCell ref="AD86:AF86"/>
    <mergeCell ref="O89:W89"/>
    <mergeCell ref="B102:J102"/>
    <mergeCell ref="K102:Q102"/>
    <mergeCell ref="T102:AF102"/>
    <mergeCell ref="B100:J100"/>
    <mergeCell ref="K100:Q100"/>
    <mergeCell ref="T100:AF100"/>
    <mergeCell ref="B101:J101"/>
    <mergeCell ref="K101:Q101"/>
    <mergeCell ref="T101:AF101"/>
    <mergeCell ref="T98:AF98"/>
    <mergeCell ref="B99:J99"/>
    <mergeCell ref="K99:Q99"/>
    <mergeCell ref="T99:AF99"/>
    <mergeCell ref="A98:J98"/>
    <mergeCell ref="K98:R98"/>
    <mergeCell ref="A93:E93"/>
    <mergeCell ref="F93:AF93"/>
    <mergeCell ref="A95:AF95"/>
    <mergeCell ref="B106:J106"/>
    <mergeCell ref="K106:Q106"/>
    <mergeCell ref="A109:D112"/>
    <mergeCell ref="E109:E112"/>
    <mergeCell ref="F109:I112"/>
    <mergeCell ref="K109:O112"/>
    <mergeCell ref="B105:J105"/>
    <mergeCell ref="K105:Q105"/>
    <mergeCell ref="O82:W82"/>
    <mergeCell ref="B103:J103"/>
    <mergeCell ref="K103:Q103"/>
    <mergeCell ref="B104:J104"/>
    <mergeCell ref="K104:Q104"/>
    <mergeCell ref="T103:AF103"/>
    <mergeCell ref="A94:E94"/>
    <mergeCell ref="F94:AF94"/>
    <mergeCell ref="A96:AF96"/>
    <mergeCell ref="A91:E91"/>
    <mergeCell ref="F91:AF91"/>
    <mergeCell ref="A92:E92"/>
    <mergeCell ref="F92:AF92"/>
    <mergeCell ref="X89:AF89"/>
    <mergeCell ref="R109:AE111"/>
    <mergeCell ref="R112:T114"/>
    <mergeCell ref="W112:Z114"/>
    <mergeCell ref="AA112:AE114"/>
    <mergeCell ref="A113:D116"/>
    <mergeCell ref="E113:E116"/>
    <mergeCell ref="F113:H116"/>
    <mergeCell ref="I113:I116"/>
    <mergeCell ref="K113:N116"/>
    <mergeCell ref="O113:O116"/>
    <mergeCell ref="R118:T120"/>
    <mergeCell ref="U118:V120"/>
    <mergeCell ref="W118:Y120"/>
    <mergeCell ref="Z118:Z120"/>
    <mergeCell ref="AA118:AD120"/>
    <mergeCell ref="AE118:AE120"/>
    <mergeCell ref="A117:D120"/>
    <mergeCell ref="E117:E120"/>
    <mergeCell ref="F117:H120"/>
    <mergeCell ref="I117:I120"/>
    <mergeCell ref="K117:N120"/>
    <mergeCell ref="O117:O120"/>
    <mergeCell ref="R115:T117"/>
    <mergeCell ref="U115:V117"/>
    <mergeCell ref="W115:Y117"/>
    <mergeCell ref="Z115:Z117"/>
    <mergeCell ref="AA115:AD117"/>
    <mergeCell ref="AE115:AE117"/>
    <mergeCell ref="R121:T123"/>
    <mergeCell ref="U121:V123"/>
    <mergeCell ref="W121:Y123"/>
    <mergeCell ref="Z121:Z123"/>
    <mergeCell ref="AA121:AD123"/>
    <mergeCell ref="AE121:AE123"/>
    <mergeCell ref="A121:D124"/>
    <mergeCell ref="E121:E124"/>
    <mergeCell ref="F121:H124"/>
    <mergeCell ref="I121:I124"/>
    <mergeCell ref="K121:N124"/>
    <mergeCell ref="O121:O124"/>
    <mergeCell ref="Z127:Z129"/>
    <mergeCell ref="AA127:AD129"/>
    <mergeCell ref="AE127:AE129"/>
    <mergeCell ref="A125:D128"/>
    <mergeCell ref="E125:E128"/>
    <mergeCell ref="F125:H128"/>
    <mergeCell ref="I125:I128"/>
    <mergeCell ref="K125:N128"/>
    <mergeCell ref="O125:O128"/>
    <mergeCell ref="R124:T126"/>
    <mergeCell ref="U124:V126"/>
    <mergeCell ref="W124:Y126"/>
    <mergeCell ref="Z124:Z126"/>
    <mergeCell ref="AA124:AD126"/>
    <mergeCell ref="AE124:AE126"/>
    <mergeCell ref="A129:D132"/>
    <mergeCell ref="E129:E132"/>
    <mergeCell ref="F129:H132"/>
    <mergeCell ref="I129:I132"/>
    <mergeCell ref="K129:N132"/>
    <mergeCell ref="O129:O132"/>
    <mergeCell ref="R127:T129"/>
    <mergeCell ref="U127:V129"/>
    <mergeCell ref="W127:Y129"/>
    <mergeCell ref="B140:D140"/>
    <mergeCell ref="F140:G140"/>
    <mergeCell ref="I140:J140"/>
    <mergeCell ref="D148:J148"/>
    <mergeCell ref="F141:G141"/>
    <mergeCell ref="A142:C142"/>
    <mergeCell ref="E142:G142"/>
    <mergeCell ref="H142:J142"/>
    <mergeCell ref="L142:N142"/>
    <mergeCell ref="A143:C146"/>
    <mergeCell ref="E143:G146"/>
    <mergeCell ref="H143:J146"/>
    <mergeCell ref="L143:N146"/>
  </mergeCells>
  <phoneticPr fontId="1"/>
  <dataValidations count="2">
    <dataValidation type="list" allowBlank="1" showErrorMessage="1" sqref="T27:AF27" xr:uid="{E66B6D5B-2924-4E42-9C34-070D64890CEA}">
      <formula1>$AI$26:$AI$55</formula1>
    </dataValidation>
    <dataValidation type="list" allowBlank="1" showInputMessage="1" showErrorMessage="1" sqref="T29:AF29" xr:uid="{248814AA-D88B-4B71-A0AB-0DB63480E22E}">
      <formula1>$AI$56:$AI$58</formula1>
    </dataValidation>
  </dataValidations>
  <pageMargins left="0.74803149606299213" right="0.34" top="0.48" bottom="0.34" header="0.31496062992125984" footer="0.31496062992125984"/>
  <pageSetup paperSize="9" scale="97" orientation="portrait" r:id="rId1"/>
  <rowBreaks count="1" manualBreakCount="1">
    <brk id="74" max="3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E584-C5AB-4A40-8FD5-6B2A2A6D2649}">
  <sheetPr>
    <tabColor rgb="FFFF0000"/>
  </sheetPr>
  <dimension ref="A1:AP109"/>
  <sheetViews>
    <sheetView showGridLines="0" view="pageBreakPreview" zoomScale="145" zoomScaleNormal="145" zoomScaleSheetLayoutView="145" workbookViewId="0">
      <selection activeCell="AH78" sqref="AH78"/>
    </sheetView>
  </sheetViews>
  <sheetFormatPr defaultColWidth="3.625" defaultRowHeight="15" customHeight="1"/>
  <cols>
    <col min="1" max="1" width="3.875" style="1" customWidth="1"/>
    <col min="2" max="2" width="3.625" style="1"/>
    <col min="3" max="3" width="3.125" style="1" customWidth="1"/>
    <col min="4" max="4" width="2.5" style="1" customWidth="1"/>
    <col min="5" max="5" width="4.5" style="1" customWidth="1"/>
    <col min="6" max="6" width="2.875" style="1" customWidth="1"/>
    <col min="7" max="7" width="3.125" style="1" customWidth="1"/>
    <col min="8" max="9" width="3.625" style="1"/>
    <col min="10" max="10" width="3.5" style="1" customWidth="1"/>
    <col min="11" max="11" width="2.5" style="1" customWidth="1"/>
    <col min="12" max="12" width="3.625" style="1" customWidth="1"/>
    <col min="13" max="13" width="4.125" style="1" customWidth="1"/>
    <col min="14" max="14" width="2.875" style="1" customWidth="1"/>
    <col min="15" max="16" width="3.875" style="1" customWidth="1"/>
    <col min="17" max="18" width="2.875" style="1" customWidth="1"/>
    <col min="19" max="19" width="1.875" style="1" customWidth="1"/>
    <col min="20" max="20" width="3.625" style="1"/>
    <col min="21" max="21" width="6.125" style="1" customWidth="1"/>
    <col min="22" max="22" width="3.625" style="1"/>
    <col min="23" max="24" width="2.125" style="1" customWidth="1"/>
    <col min="25" max="25" width="4.625" style="1" customWidth="1"/>
    <col min="26" max="26" width="3.875" style="1" customWidth="1"/>
    <col min="27" max="16384" width="3.625" style="1"/>
  </cols>
  <sheetData>
    <row r="1" spans="1:26" ht="12" customHeight="1"/>
    <row r="2" spans="1:26" ht="15" customHeight="1">
      <c r="A2" s="83" t="s">
        <v>67</v>
      </c>
      <c r="B2" s="83"/>
      <c r="C2" s="83"/>
      <c r="D2" s="83"/>
      <c r="E2" s="83"/>
      <c r="F2" s="83"/>
      <c r="G2" s="83"/>
      <c r="H2" s="83"/>
      <c r="I2" s="83"/>
      <c r="J2" s="83"/>
      <c r="K2" s="83"/>
      <c r="L2" s="83"/>
      <c r="M2" s="83"/>
      <c r="N2" s="83"/>
      <c r="O2" s="83"/>
      <c r="P2" s="83"/>
      <c r="Q2" s="83"/>
      <c r="R2" s="83"/>
      <c r="S2" s="83"/>
      <c r="T2" s="83"/>
      <c r="U2" s="83"/>
      <c r="V2" s="83"/>
      <c r="W2" s="83"/>
      <c r="X2" s="83"/>
      <c r="Y2" s="83"/>
      <c r="Z2" s="83"/>
    </row>
    <row r="3" spans="1:26" ht="15" customHeight="1">
      <c r="A3" s="83"/>
      <c r="B3" s="83"/>
      <c r="C3" s="83"/>
      <c r="D3" s="83"/>
      <c r="E3" s="83"/>
      <c r="F3" s="83"/>
      <c r="G3" s="83"/>
      <c r="H3" s="83"/>
      <c r="I3" s="83"/>
      <c r="J3" s="83"/>
      <c r="K3" s="83"/>
      <c r="L3" s="83"/>
      <c r="M3" s="83"/>
      <c r="N3" s="83"/>
      <c r="O3" s="83"/>
      <c r="P3" s="83"/>
      <c r="Q3" s="83"/>
      <c r="R3" s="83"/>
      <c r="S3" s="83"/>
      <c r="T3" s="83"/>
      <c r="U3" s="83"/>
      <c r="V3" s="83"/>
      <c r="W3" s="83"/>
      <c r="X3" s="83"/>
      <c r="Y3" s="83"/>
      <c r="Z3" s="83"/>
    </row>
    <row r="4" spans="1:26" ht="12.75" customHeight="1"/>
    <row r="5" spans="1:26" ht="13.5" customHeight="1">
      <c r="I5" s="15"/>
      <c r="V5" s="153">
        <v>45230</v>
      </c>
      <c r="W5" s="153"/>
      <c r="X5" s="153"/>
      <c r="Y5" s="153"/>
      <c r="Z5" s="153"/>
    </row>
    <row r="6" spans="1:26" ht="15" customHeight="1">
      <c r="A6" s="85"/>
      <c r="B6" s="85"/>
      <c r="C6" s="85"/>
      <c r="D6" s="85"/>
      <c r="E6" s="85"/>
      <c r="F6" s="85"/>
      <c r="G6" s="85"/>
    </row>
    <row r="7" spans="1:26" ht="15" customHeight="1">
      <c r="A7" s="85"/>
      <c r="B7" s="85"/>
      <c r="C7" s="85"/>
      <c r="D7" s="85"/>
      <c r="E7" s="85"/>
      <c r="F7" s="85"/>
      <c r="G7" s="85"/>
      <c r="H7" s="86" t="s">
        <v>1</v>
      </c>
      <c r="I7" s="86"/>
    </row>
    <row r="8" spans="1:26" ht="13.5" customHeight="1">
      <c r="N8" s="7"/>
      <c r="O8" s="78" t="s">
        <v>2</v>
      </c>
      <c r="P8" s="79"/>
      <c r="Q8" s="79"/>
      <c r="R8" s="79"/>
      <c r="S8" s="79"/>
      <c r="T8" s="80"/>
      <c r="U8" s="109"/>
      <c r="V8" s="81"/>
      <c r="W8" s="81"/>
      <c r="X8" s="81"/>
      <c r="Y8" s="81"/>
      <c r="Z8" s="82"/>
    </row>
    <row r="9" spans="1:26" ht="15" customHeight="1">
      <c r="B9" s="14" t="s">
        <v>68</v>
      </c>
      <c r="G9" s="11"/>
      <c r="N9" s="7"/>
      <c r="O9" s="2"/>
      <c r="P9" s="3" t="s">
        <v>69</v>
      </c>
      <c r="Q9" s="3"/>
      <c r="R9" s="3"/>
      <c r="S9" s="3"/>
      <c r="T9" s="3"/>
      <c r="U9" s="3"/>
      <c r="V9" s="3"/>
      <c r="W9" s="3"/>
      <c r="X9" s="3"/>
      <c r="Y9" s="3"/>
      <c r="Z9" s="4"/>
    </row>
    <row r="10" spans="1:26" ht="15" customHeight="1">
      <c r="B10" s="14" t="s">
        <v>70</v>
      </c>
      <c r="N10" s="7"/>
      <c r="O10" s="5"/>
      <c r="P10" s="6"/>
      <c r="Q10" s="6"/>
      <c r="R10" s="6"/>
      <c r="S10" s="6"/>
      <c r="T10" s="6"/>
      <c r="U10" s="6"/>
      <c r="V10" s="6"/>
      <c r="W10" s="6"/>
      <c r="X10" s="6"/>
      <c r="Y10" s="6"/>
      <c r="Z10" s="7"/>
    </row>
    <row r="11" spans="1:26" ht="15" customHeight="1">
      <c r="N11" s="7"/>
      <c r="O11" s="5"/>
      <c r="P11" s="6"/>
      <c r="Q11" s="6"/>
      <c r="R11" s="6"/>
      <c r="S11" s="6"/>
      <c r="T11" s="6"/>
      <c r="U11" s="6"/>
      <c r="V11" s="6"/>
      <c r="W11" s="6"/>
      <c r="X11" s="6"/>
      <c r="Y11" s="6"/>
      <c r="Z11" s="7"/>
    </row>
    <row r="12" spans="1:26" ht="15" customHeight="1">
      <c r="N12" s="7"/>
      <c r="O12" s="5"/>
      <c r="P12" s="38"/>
      <c r="Q12" s="38"/>
      <c r="R12" s="38"/>
      <c r="S12" s="38"/>
      <c r="T12" s="38"/>
      <c r="U12" s="38"/>
      <c r="V12" s="38"/>
      <c r="W12" s="38"/>
      <c r="X12" s="38"/>
      <c r="Y12" s="38"/>
      <c r="Z12" s="27" t="s">
        <v>5</v>
      </c>
    </row>
    <row r="13" spans="1:26" ht="15" customHeight="1">
      <c r="N13" s="7"/>
      <c r="O13" s="5"/>
      <c r="P13" s="6"/>
      <c r="Q13" s="6"/>
      <c r="R13" s="6"/>
      <c r="S13" s="6"/>
      <c r="T13" s="6"/>
      <c r="U13" s="6"/>
      <c r="V13" s="6"/>
      <c r="W13" s="6"/>
      <c r="X13" s="6"/>
      <c r="Y13" s="6"/>
      <c r="Z13" s="7"/>
    </row>
    <row r="14" spans="1:26" ht="15" customHeight="1">
      <c r="N14" s="7"/>
      <c r="O14" s="8"/>
      <c r="P14" s="9"/>
      <c r="Q14" s="9"/>
      <c r="R14" s="9"/>
      <c r="S14" s="9"/>
      <c r="T14" s="9"/>
      <c r="U14" s="9"/>
      <c r="V14" s="9"/>
      <c r="W14" s="9"/>
      <c r="X14" s="9"/>
      <c r="Y14" s="9"/>
      <c r="Z14" s="10"/>
    </row>
    <row r="15" spans="1:26" ht="15" customHeight="1">
      <c r="O15" s="78" t="s">
        <v>6</v>
      </c>
      <c r="P15" s="79"/>
      <c r="Q15" s="79"/>
      <c r="R15" s="79"/>
      <c r="S15" s="79"/>
      <c r="T15" s="80"/>
      <c r="U15" s="154" t="s">
        <v>85</v>
      </c>
      <c r="V15" s="140"/>
      <c r="W15" s="140"/>
      <c r="X15" s="140"/>
      <c r="Y15" s="140"/>
      <c r="Z15" s="141"/>
    </row>
    <row r="16" spans="1:26" ht="21" customHeight="1"/>
    <row r="17" spans="1:26" ht="16.5" customHeight="1">
      <c r="A17" s="74" t="s">
        <v>7</v>
      </c>
      <c r="B17" s="74"/>
      <c r="C17" s="74"/>
      <c r="D17" s="74"/>
      <c r="E17" s="74"/>
      <c r="F17" s="74" t="s">
        <v>8</v>
      </c>
      <c r="G17" s="74"/>
      <c r="H17" s="74"/>
      <c r="I17" s="74"/>
      <c r="J17" s="74"/>
      <c r="K17" s="74"/>
      <c r="L17" s="74"/>
      <c r="M17" s="74"/>
      <c r="N17" s="74"/>
      <c r="O17" s="74"/>
      <c r="P17" s="74"/>
      <c r="Q17" s="74"/>
      <c r="R17" s="74"/>
      <c r="S17" s="74"/>
      <c r="T17" s="74"/>
      <c r="U17" s="74"/>
      <c r="V17" s="74"/>
      <c r="W17" s="74"/>
      <c r="X17" s="74"/>
      <c r="Y17" s="74"/>
      <c r="Z17" s="74"/>
    </row>
    <row r="18" spans="1:26" ht="16.5" customHeight="1">
      <c r="A18" s="67" t="s">
        <v>87</v>
      </c>
      <c r="B18" s="68"/>
      <c r="C18" s="68"/>
      <c r="D18" s="68"/>
      <c r="E18" s="69"/>
      <c r="F18" s="58" t="s">
        <v>92</v>
      </c>
      <c r="G18" s="58"/>
      <c r="H18" s="58"/>
      <c r="I18" s="58"/>
      <c r="J18" s="58"/>
      <c r="K18" s="58"/>
      <c r="L18" s="58"/>
      <c r="M18" s="58"/>
      <c r="N18" s="58"/>
      <c r="O18" s="58"/>
      <c r="P18" s="58"/>
      <c r="Q18" s="58"/>
      <c r="R18" s="58"/>
      <c r="S18" s="58"/>
      <c r="T18" s="58"/>
      <c r="U18" s="58"/>
      <c r="V18" s="58"/>
      <c r="W18" s="58"/>
      <c r="X18" s="58"/>
      <c r="Y18" s="58"/>
      <c r="Z18" s="58"/>
    </row>
    <row r="19" spans="1:26" ht="16.5" customHeight="1">
      <c r="A19" s="74" t="s">
        <v>9</v>
      </c>
      <c r="B19" s="74"/>
      <c r="C19" s="74"/>
      <c r="D19" s="74"/>
      <c r="E19" s="74"/>
      <c r="F19" s="74" t="s">
        <v>10</v>
      </c>
      <c r="G19" s="74"/>
      <c r="H19" s="74"/>
      <c r="I19" s="74"/>
      <c r="J19" s="74"/>
      <c r="K19" s="74"/>
      <c r="L19" s="74"/>
      <c r="M19" s="74"/>
      <c r="N19" s="74"/>
      <c r="O19" s="74"/>
      <c r="P19" s="74"/>
      <c r="Q19" s="74"/>
      <c r="R19" s="74"/>
      <c r="S19" s="74"/>
      <c r="T19" s="74"/>
      <c r="U19" s="74"/>
      <c r="V19" s="74"/>
      <c r="W19" s="74"/>
      <c r="X19" s="74"/>
      <c r="Y19" s="74"/>
      <c r="Z19" s="74"/>
    </row>
    <row r="20" spans="1:26" ht="16.5" customHeight="1">
      <c r="A20" s="67" t="s">
        <v>88</v>
      </c>
      <c r="B20" s="68"/>
      <c r="C20" s="68"/>
      <c r="D20" s="68"/>
      <c r="E20" s="69"/>
      <c r="F20" s="58" t="s">
        <v>90</v>
      </c>
      <c r="G20" s="58"/>
      <c r="H20" s="58"/>
      <c r="I20" s="58"/>
      <c r="J20" s="58"/>
      <c r="K20" s="58"/>
      <c r="L20" s="58"/>
      <c r="M20" s="58"/>
      <c r="N20" s="58"/>
      <c r="O20" s="58"/>
      <c r="P20" s="58"/>
      <c r="Q20" s="58"/>
      <c r="R20" s="58"/>
      <c r="S20" s="58"/>
      <c r="T20" s="58"/>
      <c r="U20" s="58"/>
      <c r="V20" s="58"/>
      <c r="W20" s="58"/>
      <c r="X20" s="58"/>
      <c r="Y20" s="58"/>
      <c r="Z20" s="58"/>
    </row>
    <row r="21" spans="1:26" ht="16.5" customHeight="1">
      <c r="A21" s="70" t="s">
        <v>11</v>
      </c>
      <c r="B21" s="71"/>
      <c r="C21" s="71"/>
      <c r="D21" s="71"/>
      <c r="E21" s="71"/>
      <c r="F21" s="71"/>
      <c r="G21" s="71"/>
      <c r="H21" s="71"/>
      <c r="I21" s="71"/>
      <c r="J21" s="71"/>
      <c r="K21" s="71"/>
      <c r="L21" s="71"/>
      <c r="M21" s="71"/>
      <c r="N21" s="71"/>
      <c r="O21" s="71"/>
      <c r="P21" s="71"/>
      <c r="Q21" s="71"/>
      <c r="R21" s="71"/>
      <c r="S21" s="71"/>
      <c r="T21" s="71"/>
      <c r="U21" s="71"/>
      <c r="V21" s="71"/>
      <c r="W21" s="71"/>
      <c r="X21" s="71"/>
      <c r="Y21" s="71"/>
      <c r="Z21" s="72"/>
    </row>
    <row r="22" spans="1:26" ht="16.5" customHeight="1">
      <c r="A22" s="67" t="s">
        <v>89</v>
      </c>
      <c r="B22" s="68"/>
      <c r="C22" s="68"/>
      <c r="D22" s="68"/>
      <c r="E22" s="68"/>
      <c r="F22" s="68"/>
      <c r="G22" s="68"/>
      <c r="H22" s="68"/>
      <c r="I22" s="68"/>
      <c r="J22" s="68"/>
      <c r="K22" s="68"/>
      <c r="L22" s="68"/>
      <c r="M22" s="68"/>
      <c r="N22" s="68"/>
      <c r="O22" s="68"/>
      <c r="P22" s="68"/>
      <c r="Q22" s="68"/>
      <c r="R22" s="68"/>
      <c r="S22" s="68"/>
      <c r="T22" s="68"/>
      <c r="U22" s="68"/>
      <c r="V22" s="68"/>
      <c r="W22" s="68"/>
      <c r="X22" s="68"/>
      <c r="Y22" s="68"/>
      <c r="Z22" s="69"/>
    </row>
    <row r="23" spans="1:26" ht="23.25" customHeight="1"/>
    <row r="24" spans="1:26" ht="16.5" customHeight="1">
      <c r="A24" s="119"/>
      <c r="B24" s="120"/>
      <c r="C24" s="120"/>
      <c r="D24" s="120"/>
      <c r="E24" s="120"/>
      <c r="F24" s="120"/>
      <c r="G24" s="120"/>
      <c r="H24" s="120"/>
      <c r="I24" s="120"/>
      <c r="J24" s="121"/>
      <c r="K24" s="70" t="s">
        <v>12</v>
      </c>
      <c r="L24" s="71"/>
      <c r="M24" s="71"/>
      <c r="N24" s="71"/>
      <c r="O24" s="71"/>
      <c r="P24" s="71"/>
      <c r="Q24" s="72"/>
    </row>
    <row r="25" spans="1:26" ht="16.5" customHeight="1">
      <c r="A25" s="28" t="s">
        <v>14</v>
      </c>
      <c r="B25" s="116" t="s">
        <v>15</v>
      </c>
      <c r="C25" s="117"/>
      <c r="D25" s="117"/>
      <c r="E25" s="117"/>
      <c r="F25" s="117"/>
      <c r="G25" s="117"/>
      <c r="H25" s="117"/>
      <c r="I25" s="117"/>
      <c r="J25" s="118"/>
      <c r="K25" s="59">
        <v>30000</v>
      </c>
      <c r="L25" s="60"/>
      <c r="M25" s="60"/>
      <c r="N25" s="60"/>
      <c r="O25" s="60"/>
      <c r="P25" s="60"/>
      <c r="Q25" s="17" t="s">
        <v>16</v>
      </c>
    </row>
    <row r="26" spans="1:26" ht="16.5" customHeight="1">
      <c r="A26" s="28" t="s">
        <v>18</v>
      </c>
      <c r="B26" s="116" t="s">
        <v>19</v>
      </c>
      <c r="C26" s="117"/>
      <c r="D26" s="117"/>
      <c r="E26" s="117"/>
      <c r="F26" s="117"/>
      <c r="G26" s="117"/>
      <c r="H26" s="117"/>
      <c r="I26" s="117"/>
      <c r="J26" s="118"/>
      <c r="K26" s="59">
        <v>30000</v>
      </c>
      <c r="L26" s="60"/>
      <c r="M26" s="60"/>
      <c r="N26" s="60"/>
      <c r="O26" s="60"/>
      <c r="P26" s="60"/>
      <c r="Q26" s="17" t="s">
        <v>16</v>
      </c>
    </row>
    <row r="27" spans="1:26" ht="16.5" customHeight="1">
      <c r="A27" s="28" t="s">
        <v>21</v>
      </c>
      <c r="B27" s="116" t="s">
        <v>22</v>
      </c>
      <c r="C27" s="117"/>
      <c r="D27" s="117"/>
      <c r="E27" s="117"/>
      <c r="F27" s="117"/>
      <c r="G27" s="117"/>
      <c r="H27" s="117"/>
      <c r="I27" s="117"/>
      <c r="J27" s="118"/>
      <c r="K27" s="59">
        <v>30000</v>
      </c>
      <c r="L27" s="60"/>
      <c r="M27" s="60"/>
      <c r="N27" s="60"/>
      <c r="O27" s="60"/>
      <c r="P27" s="60"/>
      <c r="Q27" s="17" t="s">
        <v>16</v>
      </c>
    </row>
    <row r="28" spans="1:26" ht="16.5" customHeight="1">
      <c r="A28" s="28" t="s">
        <v>25</v>
      </c>
      <c r="B28" s="116" t="s">
        <v>26</v>
      </c>
      <c r="C28" s="117"/>
      <c r="D28" s="117"/>
      <c r="E28" s="117"/>
      <c r="F28" s="117"/>
      <c r="G28" s="117"/>
      <c r="H28" s="117"/>
      <c r="I28" s="117"/>
      <c r="J28" s="118"/>
      <c r="K28" s="59">
        <v>0</v>
      </c>
      <c r="L28" s="60"/>
      <c r="M28" s="60"/>
      <c r="N28" s="60"/>
      <c r="O28" s="60"/>
      <c r="P28" s="60"/>
      <c r="Q28" s="17" t="s">
        <v>16</v>
      </c>
    </row>
    <row r="29" spans="1:26" ht="16.5" customHeight="1">
      <c r="A29" s="28" t="s">
        <v>29</v>
      </c>
      <c r="B29" s="116" t="s">
        <v>30</v>
      </c>
      <c r="C29" s="117"/>
      <c r="D29" s="117"/>
      <c r="E29" s="117"/>
      <c r="F29" s="117"/>
      <c r="G29" s="117"/>
      <c r="H29" s="117"/>
      <c r="I29" s="117"/>
      <c r="J29" s="118"/>
      <c r="K29" s="59">
        <v>0</v>
      </c>
      <c r="L29" s="60"/>
      <c r="M29" s="60"/>
      <c r="N29" s="60"/>
      <c r="O29" s="60"/>
      <c r="P29" s="60"/>
      <c r="Q29" s="17" t="s">
        <v>16</v>
      </c>
    </row>
    <row r="30" spans="1:26" ht="16.5" customHeight="1">
      <c r="A30" s="28" t="s">
        <v>32</v>
      </c>
      <c r="B30" s="67" t="s">
        <v>33</v>
      </c>
      <c r="C30" s="68"/>
      <c r="D30" s="68"/>
      <c r="E30" s="68"/>
      <c r="F30" s="68"/>
      <c r="G30" s="68"/>
      <c r="H30" s="68"/>
      <c r="I30" s="68"/>
      <c r="J30" s="69"/>
      <c r="K30" s="138">
        <f>K27-K28-K29</f>
        <v>30000</v>
      </c>
      <c r="L30" s="139"/>
      <c r="M30" s="139"/>
      <c r="N30" s="139"/>
      <c r="O30" s="139"/>
      <c r="P30" s="139"/>
      <c r="Q30" s="17" t="s">
        <v>16</v>
      </c>
    </row>
    <row r="31" spans="1:26" ht="16.5" customHeight="1">
      <c r="A31" s="28" t="s">
        <v>34</v>
      </c>
      <c r="B31" s="116" t="s">
        <v>35</v>
      </c>
      <c r="C31" s="117"/>
      <c r="D31" s="117"/>
      <c r="E31" s="117"/>
      <c r="F31" s="117"/>
      <c r="G31" s="117"/>
      <c r="H31" s="117"/>
      <c r="I31" s="117"/>
      <c r="J31" s="118"/>
      <c r="K31" s="138">
        <f>K30*0.1</f>
        <v>3000</v>
      </c>
      <c r="L31" s="139"/>
      <c r="M31" s="139"/>
      <c r="N31" s="139"/>
      <c r="O31" s="139"/>
      <c r="P31" s="139"/>
      <c r="Q31" s="17" t="s">
        <v>16</v>
      </c>
    </row>
    <row r="32" spans="1:26" ht="16.5" customHeight="1">
      <c r="A32" s="28" t="s">
        <v>37</v>
      </c>
      <c r="B32" s="67" t="s">
        <v>38</v>
      </c>
      <c r="C32" s="68"/>
      <c r="D32" s="68"/>
      <c r="E32" s="68"/>
      <c r="F32" s="68"/>
      <c r="G32" s="68"/>
      <c r="H32" s="68"/>
      <c r="I32" s="68"/>
      <c r="J32" s="69"/>
      <c r="K32" s="138">
        <f>K30*1.1</f>
        <v>33000</v>
      </c>
      <c r="L32" s="139"/>
      <c r="M32" s="139"/>
      <c r="N32" s="139"/>
      <c r="O32" s="139"/>
      <c r="P32" s="139"/>
      <c r="Q32" s="17" t="s">
        <v>16</v>
      </c>
    </row>
    <row r="33" spans="1:26" ht="20.25" customHeight="1"/>
    <row r="34" spans="1:26" ht="15" customHeight="1">
      <c r="A34" s="16" t="s">
        <v>71</v>
      </c>
    </row>
    <row r="35" spans="1:26" ht="15" customHeight="1">
      <c r="A35" s="78" t="s">
        <v>48</v>
      </c>
      <c r="B35" s="80"/>
      <c r="C35" s="78" t="s">
        <v>72</v>
      </c>
      <c r="D35" s="79"/>
      <c r="E35" s="79"/>
      <c r="F35" s="79"/>
      <c r="G35" s="79"/>
      <c r="H35" s="80"/>
      <c r="I35" s="78" t="s">
        <v>73</v>
      </c>
      <c r="J35" s="79"/>
      <c r="K35" s="79"/>
      <c r="L35" s="79"/>
      <c r="M35" s="80"/>
      <c r="N35" s="78" t="s">
        <v>74</v>
      </c>
      <c r="O35" s="79"/>
      <c r="P35" s="79"/>
      <c r="Q35" s="79"/>
      <c r="R35" s="80"/>
      <c r="S35" s="78" t="s">
        <v>75</v>
      </c>
      <c r="T35" s="79"/>
      <c r="U35" s="79"/>
      <c r="V35" s="80"/>
      <c r="W35" s="78" t="s">
        <v>76</v>
      </c>
      <c r="X35" s="79"/>
      <c r="Y35" s="79"/>
      <c r="Z35" s="80"/>
    </row>
    <row r="36" spans="1:26" ht="20.45" customHeight="1">
      <c r="A36" s="155" t="s">
        <v>84</v>
      </c>
      <c r="B36" s="156"/>
      <c r="C36" s="157" t="s">
        <v>93</v>
      </c>
      <c r="D36" s="158"/>
      <c r="E36" s="158"/>
      <c r="F36" s="158"/>
      <c r="G36" s="158"/>
      <c r="H36" s="159"/>
      <c r="I36" s="160" t="s">
        <v>94</v>
      </c>
      <c r="J36" s="161"/>
      <c r="K36" s="161"/>
      <c r="L36" s="161"/>
      <c r="M36" s="161"/>
      <c r="N36" s="113"/>
      <c r="O36" s="114"/>
      <c r="P36" s="114"/>
      <c r="Q36" s="114"/>
      <c r="R36" s="115"/>
      <c r="S36" s="147">
        <v>30000</v>
      </c>
      <c r="T36" s="148"/>
      <c r="U36" s="148"/>
      <c r="V36" s="149"/>
      <c r="W36" s="150">
        <v>3000</v>
      </c>
      <c r="X36" s="151"/>
      <c r="Y36" s="151"/>
      <c r="Z36" s="152"/>
    </row>
    <row r="37" spans="1:26" ht="20.45" customHeight="1">
      <c r="A37" s="155" t="s">
        <v>83</v>
      </c>
      <c r="B37" s="156"/>
      <c r="C37" s="157"/>
      <c r="D37" s="158"/>
      <c r="E37" s="158"/>
      <c r="F37" s="158"/>
      <c r="G37" s="158"/>
      <c r="H37" s="159"/>
      <c r="I37" s="160"/>
      <c r="J37" s="161"/>
      <c r="K37" s="161"/>
      <c r="L37" s="161"/>
      <c r="M37" s="161"/>
      <c r="N37" s="113"/>
      <c r="O37" s="114"/>
      <c r="P37" s="114"/>
      <c r="Q37" s="114"/>
      <c r="R37" s="115"/>
      <c r="S37" s="147"/>
      <c r="T37" s="148"/>
      <c r="U37" s="148"/>
      <c r="V37" s="149"/>
      <c r="W37" s="150"/>
      <c r="X37" s="151"/>
      <c r="Y37" s="151"/>
      <c r="Z37" s="152"/>
    </row>
    <row r="38" spans="1:26" ht="20.45" customHeight="1">
      <c r="A38" s="155" t="s">
        <v>83</v>
      </c>
      <c r="B38" s="156"/>
      <c r="C38" s="157"/>
      <c r="D38" s="158"/>
      <c r="E38" s="158"/>
      <c r="F38" s="158"/>
      <c r="G38" s="158"/>
      <c r="H38" s="159"/>
      <c r="I38" s="160"/>
      <c r="J38" s="161"/>
      <c r="K38" s="161"/>
      <c r="L38" s="161"/>
      <c r="M38" s="161"/>
      <c r="N38" s="113"/>
      <c r="O38" s="114"/>
      <c r="P38" s="114"/>
      <c r="Q38" s="114"/>
      <c r="R38" s="115"/>
      <c r="S38" s="147"/>
      <c r="T38" s="148"/>
      <c r="U38" s="148"/>
      <c r="V38" s="149"/>
      <c r="W38" s="150"/>
      <c r="X38" s="151"/>
      <c r="Y38" s="151"/>
      <c r="Z38" s="152"/>
    </row>
    <row r="39" spans="1:26" ht="15" customHeight="1">
      <c r="A39" s="100"/>
      <c r="B39" s="101"/>
      <c r="C39" s="101"/>
      <c r="D39" s="101"/>
      <c r="E39" s="101"/>
      <c r="F39" s="101"/>
      <c r="G39" s="101"/>
      <c r="H39" s="101"/>
      <c r="I39" s="101"/>
      <c r="J39" s="101"/>
      <c r="K39" s="101"/>
      <c r="L39" s="101"/>
      <c r="M39" s="101"/>
      <c r="N39" s="101" t="s">
        <v>77</v>
      </c>
      <c r="O39" s="101"/>
      <c r="P39" s="101"/>
      <c r="Q39" s="101"/>
      <c r="R39" s="102"/>
      <c r="S39" s="162">
        <f>SUMIF(A36:B38,10%,S36:V38)</f>
        <v>30000</v>
      </c>
      <c r="T39" s="163"/>
      <c r="U39" s="163"/>
      <c r="V39" s="164"/>
      <c r="W39" s="165">
        <f>SUMIF(A36:B38,10%,W36:Z38)</f>
        <v>3000</v>
      </c>
      <c r="X39" s="166"/>
      <c r="Y39" s="166"/>
      <c r="Z39" s="167"/>
    </row>
    <row r="40" spans="1:26" ht="15" customHeight="1">
      <c r="A40" s="100"/>
      <c r="B40" s="101"/>
      <c r="C40" s="101"/>
      <c r="D40" s="101"/>
      <c r="E40" s="101"/>
      <c r="F40" s="101"/>
      <c r="G40" s="101"/>
      <c r="H40" s="101"/>
      <c r="I40" s="101"/>
      <c r="J40" s="101"/>
      <c r="K40" s="101"/>
      <c r="L40" s="101"/>
      <c r="M40" s="101"/>
      <c r="N40" s="101" t="s">
        <v>78</v>
      </c>
      <c r="O40" s="101"/>
      <c r="P40" s="101"/>
      <c r="Q40" s="101"/>
      <c r="R40" s="102"/>
      <c r="S40" s="162">
        <f>SUMIF(A36:B38,"軽８％",S36:V38)</f>
        <v>0</v>
      </c>
      <c r="T40" s="163"/>
      <c r="U40" s="163"/>
      <c r="V40" s="164"/>
      <c r="W40" s="165">
        <f>SUMIF(A36:B38,"軽８％",W36:Z38)</f>
        <v>0</v>
      </c>
      <c r="X40" s="166"/>
      <c r="Y40" s="166"/>
      <c r="Z40" s="167"/>
    </row>
    <row r="41" spans="1:26" ht="15" customHeight="1">
      <c r="A41" s="100"/>
      <c r="B41" s="101"/>
      <c r="C41" s="101"/>
      <c r="D41" s="101"/>
      <c r="E41" s="101"/>
      <c r="F41" s="101"/>
      <c r="G41" s="101"/>
      <c r="H41" s="101"/>
      <c r="I41" s="101"/>
      <c r="J41" s="101"/>
      <c r="K41" s="101"/>
      <c r="L41" s="101"/>
      <c r="M41" s="101"/>
      <c r="N41" s="101" t="s">
        <v>79</v>
      </c>
      <c r="O41" s="101"/>
      <c r="P41" s="101"/>
      <c r="Q41" s="101"/>
      <c r="R41" s="102"/>
      <c r="S41" s="162">
        <f>SUMIF(A36:B38,"対象外",S36:V38)</f>
        <v>0</v>
      </c>
      <c r="T41" s="163"/>
      <c r="U41" s="163"/>
      <c r="V41" s="164"/>
      <c r="W41" s="165">
        <f>SUMIF(A36:B38,"対象外",W36:Z38)</f>
        <v>0</v>
      </c>
      <c r="X41" s="166"/>
      <c r="Y41" s="166"/>
      <c r="Z41" s="167"/>
    </row>
    <row r="42" spans="1:26" ht="15" customHeight="1">
      <c r="A42" s="100"/>
      <c r="B42" s="101"/>
      <c r="C42" s="101"/>
      <c r="D42" s="101"/>
      <c r="E42" s="101"/>
      <c r="F42" s="101"/>
      <c r="G42" s="101"/>
      <c r="H42" s="101"/>
      <c r="I42" s="101"/>
      <c r="J42" s="101"/>
      <c r="K42" s="101"/>
      <c r="L42" s="101"/>
      <c r="M42" s="101"/>
      <c r="N42" s="101" t="s">
        <v>80</v>
      </c>
      <c r="O42" s="101"/>
      <c r="P42" s="101"/>
      <c r="Q42" s="101"/>
      <c r="R42" s="102"/>
      <c r="S42" s="162">
        <f>SUMIF(A36:B38,"非課税",S36:V38)</f>
        <v>0</v>
      </c>
      <c r="T42" s="163"/>
      <c r="U42" s="163"/>
      <c r="V42" s="164"/>
      <c r="W42" s="165">
        <f>SUMIF(A36:B38,"非課税",W36:Z38)</f>
        <v>0</v>
      </c>
      <c r="X42" s="166"/>
      <c r="Y42" s="166"/>
      <c r="Z42" s="167"/>
    </row>
    <row r="43" spans="1:26" ht="15" customHeight="1">
      <c r="A43" s="100"/>
      <c r="B43" s="101"/>
      <c r="C43" s="101"/>
      <c r="D43" s="101"/>
      <c r="E43" s="101"/>
      <c r="F43" s="101"/>
      <c r="G43" s="101"/>
      <c r="H43" s="101"/>
      <c r="I43" s="101"/>
      <c r="J43" s="101"/>
      <c r="K43" s="101"/>
      <c r="L43" s="101"/>
      <c r="M43" s="101"/>
      <c r="N43" s="101" t="s">
        <v>81</v>
      </c>
      <c r="O43" s="101"/>
      <c r="P43" s="101"/>
      <c r="Q43" s="101"/>
      <c r="R43" s="102"/>
      <c r="S43" s="162">
        <f>SUM(S39:V42)</f>
        <v>30000</v>
      </c>
      <c r="T43" s="163"/>
      <c r="U43" s="163"/>
      <c r="V43" s="164"/>
      <c r="W43" s="165">
        <f>SUM(W39:Z42)</f>
        <v>3000</v>
      </c>
      <c r="X43" s="166"/>
      <c r="Y43" s="166"/>
      <c r="Z43" s="167"/>
    </row>
    <row r="44" spans="1:26" ht="10.5" customHeight="1"/>
    <row r="45" spans="1:26" ht="15" customHeight="1">
      <c r="A45" s="109" t="s">
        <v>61</v>
      </c>
      <c r="B45" s="81"/>
      <c r="C45" s="82"/>
      <c r="E45" s="109" t="s">
        <v>62</v>
      </c>
      <c r="F45" s="81"/>
      <c r="G45" s="82"/>
      <c r="H45" s="109" t="s">
        <v>63</v>
      </c>
      <c r="I45" s="81"/>
      <c r="J45" s="82"/>
      <c r="L45" s="109" t="s">
        <v>64</v>
      </c>
      <c r="M45" s="81"/>
      <c r="N45" s="82"/>
    </row>
    <row r="46" spans="1:26" ht="15" customHeight="1">
      <c r="A46" s="92"/>
      <c r="B46" s="93"/>
      <c r="C46" s="94"/>
      <c r="E46" s="92"/>
      <c r="F46" s="93"/>
      <c r="G46" s="94"/>
      <c r="H46" s="92"/>
      <c r="I46" s="93"/>
      <c r="J46" s="94"/>
      <c r="L46" s="92"/>
      <c r="M46" s="93"/>
      <c r="N46" s="94"/>
    </row>
    <row r="47" spans="1:26" ht="15.95" customHeight="1">
      <c r="A47" s="95"/>
      <c r="B47" s="85"/>
      <c r="C47" s="96"/>
      <c r="E47" s="95"/>
      <c r="F47" s="85"/>
      <c r="G47" s="96"/>
      <c r="H47" s="95"/>
      <c r="I47" s="85"/>
      <c r="J47" s="96"/>
      <c r="L47" s="95"/>
      <c r="M47" s="85"/>
      <c r="N47" s="96"/>
    </row>
    <row r="48" spans="1:26" ht="15.95" customHeight="1">
      <c r="A48" s="95"/>
      <c r="B48" s="85"/>
      <c r="C48" s="96"/>
      <c r="E48" s="95"/>
      <c r="F48" s="85"/>
      <c r="G48" s="96"/>
      <c r="H48" s="95"/>
      <c r="I48" s="85"/>
      <c r="J48" s="96"/>
      <c r="L48" s="95"/>
      <c r="M48" s="85"/>
      <c r="N48" s="96"/>
    </row>
    <row r="49" spans="1:26" ht="15.95" customHeight="1">
      <c r="A49" s="97"/>
      <c r="B49" s="98"/>
      <c r="C49" s="99"/>
      <c r="E49" s="97"/>
      <c r="F49" s="98"/>
      <c r="G49" s="99"/>
      <c r="H49" s="97"/>
      <c r="I49" s="98"/>
      <c r="J49" s="99"/>
      <c r="L49" s="97"/>
      <c r="M49" s="98"/>
      <c r="N49" s="99"/>
    </row>
    <row r="50" spans="1:26" ht="15.95" customHeight="1"/>
    <row r="51" spans="1:26" ht="15" customHeight="1">
      <c r="A51" s="6" t="s">
        <v>65</v>
      </c>
      <c r="B51" s="6"/>
      <c r="C51" s="12"/>
      <c r="D51" s="87"/>
      <c r="E51" s="87"/>
      <c r="F51" s="87"/>
      <c r="G51" s="87"/>
      <c r="H51" s="87"/>
      <c r="I51" s="87"/>
      <c r="J51" s="87"/>
      <c r="K51" s="13"/>
      <c r="L51" s="13"/>
      <c r="M51" s="13"/>
      <c r="N51" s="13"/>
      <c r="O51" s="13"/>
      <c r="P51" s="13"/>
      <c r="Q51" s="13"/>
      <c r="R51" s="13"/>
      <c r="S51" s="13"/>
      <c r="T51" s="13"/>
      <c r="U51" s="13"/>
    </row>
    <row r="52" spans="1:26" ht="12" customHeight="1"/>
    <row r="53" spans="1:26" ht="15" customHeight="1">
      <c r="A53" s="83" t="s">
        <v>82</v>
      </c>
      <c r="B53" s="83"/>
      <c r="C53" s="83"/>
      <c r="D53" s="83"/>
      <c r="E53" s="83"/>
      <c r="F53" s="83"/>
      <c r="G53" s="83"/>
      <c r="H53" s="83"/>
      <c r="I53" s="83"/>
      <c r="J53" s="83"/>
      <c r="K53" s="83"/>
      <c r="L53" s="83"/>
      <c r="M53" s="83"/>
      <c r="N53" s="83"/>
      <c r="O53" s="83"/>
      <c r="P53" s="83"/>
      <c r="Q53" s="83"/>
      <c r="R53" s="83"/>
      <c r="S53" s="83"/>
      <c r="T53" s="83"/>
      <c r="U53" s="83"/>
      <c r="V53" s="83"/>
      <c r="W53" s="83"/>
      <c r="X53" s="83"/>
      <c r="Y53" s="83"/>
      <c r="Z53" s="83"/>
    </row>
    <row r="54" spans="1:26" ht="15" customHeight="1">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spans="1:26" ht="12.75" customHeight="1"/>
    <row r="56" spans="1:26" ht="13.5" customHeight="1">
      <c r="I56" s="15"/>
      <c r="V56" s="153">
        <f>IF(V5="","",V5)</f>
        <v>45230</v>
      </c>
      <c r="W56" s="153"/>
      <c r="X56" s="153"/>
      <c r="Y56" s="153"/>
      <c r="Z56" s="153"/>
    </row>
    <row r="57" spans="1:26" ht="15" customHeight="1">
      <c r="A57" s="85"/>
      <c r="B57" s="85"/>
      <c r="C57" s="85"/>
      <c r="D57" s="85"/>
      <c r="E57" s="85"/>
      <c r="F57" s="85"/>
      <c r="G57" s="85"/>
    </row>
    <row r="58" spans="1:26" ht="15" customHeight="1">
      <c r="A58" s="85"/>
      <c r="B58" s="85"/>
      <c r="C58" s="85"/>
      <c r="D58" s="85"/>
      <c r="E58" s="85"/>
      <c r="F58" s="85"/>
      <c r="G58" s="85"/>
      <c r="H58" s="86" t="s">
        <v>1</v>
      </c>
      <c r="I58" s="86"/>
    </row>
    <row r="59" spans="1:26" ht="13.5" customHeight="1">
      <c r="N59" s="7"/>
      <c r="O59" s="78" t="s">
        <v>2</v>
      </c>
      <c r="P59" s="79"/>
      <c r="Q59" s="79"/>
      <c r="R59" s="79"/>
      <c r="S59" s="79"/>
      <c r="T59" s="80"/>
      <c r="U59" s="109"/>
      <c r="V59" s="81"/>
      <c r="W59" s="81"/>
      <c r="X59" s="81"/>
      <c r="Y59" s="81"/>
      <c r="Z59" s="82"/>
    </row>
    <row r="60" spans="1:26" ht="15" customHeight="1">
      <c r="B60" s="14" t="s">
        <v>68</v>
      </c>
      <c r="G60" s="11"/>
      <c r="N60" s="7"/>
      <c r="O60" s="2"/>
      <c r="P60" s="3" t="s">
        <v>69</v>
      </c>
      <c r="Q60" s="3"/>
      <c r="R60" s="3"/>
      <c r="S60" s="3"/>
      <c r="T60" s="3"/>
      <c r="U60" s="3"/>
      <c r="V60" s="3"/>
      <c r="W60" s="3"/>
      <c r="X60" s="3"/>
      <c r="Y60" s="3"/>
      <c r="Z60" s="4"/>
    </row>
    <row r="61" spans="1:26" ht="15" customHeight="1">
      <c r="B61" s="14" t="s">
        <v>70</v>
      </c>
      <c r="N61" s="7"/>
      <c r="O61" s="5"/>
      <c r="P61" s="6"/>
      <c r="Q61" s="6"/>
      <c r="R61" s="6"/>
      <c r="S61" s="6"/>
      <c r="T61" s="6"/>
      <c r="U61" s="6"/>
      <c r="V61" s="6"/>
      <c r="W61" s="6"/>
      <c r="X61" s="6"/>
      <c r="Y61" s="6"/>
      <c r="Z61" s="7"/>
    </row>
    <row r="62" spans="1:26" ht="15" customHeight="1">
      <c r="N62" s="7"/>
      <c r="O62" s="5"/>
      <c r="P62" s="6"/>
      <c r="Q62" s="6"/>
      <c r="R62" s="6"/>
      <c r="S62" s="6"/>
      <c r="T62" s="6"/>
      <c r="U62" s="6"/>
      <c r="V62" s="6"/>
      <c r="W62" s="6"/>
      <c r="X62" s="6"/>
      <c r="Y62" s="6"/>
      <c r="Z62" s="7"/>
    </row>
    <row r="63" spans="1:26" ht="15" customHeight="1">
      <c r="N63" s="7"/>
      <c r="O63" s="5"/>
      <c r="P63" s="38" t="str">
        <f>IF(P12="","",P12)</f>
        <v/>
      </c>
      <c r="Q63" s="38"/>
      <c r="R63" s="38"/>
      <c r="S63" s="38"/>
      <c r="T63" s="38"/>
      <c r="U63" s="38"/>
      <c r="V63" s="38"/>
      <c r="W63" s="38"/>
      <c r="X63" s="38"/>
      <c r="Y63" s="38"/>
      <c r="Z63" s="27" t="s">
        <v>5</v>
      </c>
    </row>
    <row r="64" spans="1:26" ht="15" customHeight="1">
      <c r="N64" s="7"/>
      <c r="O64" s="5"/>
      <c r="P64" s="6"/>
      <c r="Q64" s="6"/>
      <c r="R64" s="6"/>
      <c r="S64" s="6"/>
      <c r="T64" s="6"/>
      <c r="U64" s="6"/>
      <c r="V64" s="6"/>
      <c r="W64" s="6"/>
      <c r="X64" s="6"/>
      <c r="Y64" s="6"/>
      <c r="Z64" s="7"/>
    </row>
    <row r="65" spans="1:42" ht="15" customHeight="1">
      <c r="N65" s="7"/>
      <c r="O65" s="8"/>
      <c r="P65" s="9"/>
      <c r="Q65" s="9"/>
      <c r="R65" s="9"/>
      <c r="S65" s="9"/>
      <c r="T65" s="9"/>
      <c r="U65" s="9"/>
      <c r="V65" s="9"/>
      <c r="W65" s="9"/>
      <c r="X65" s="9"/>
      <c r="Y65" s="9"/>
      <c r="Z65" s="10"/>
    </row>
    <row r="66" spans="1:42" ht="15" customHeight="1">
      <c r="O66" s="78" t="s">
        <v>6</v>
      </c>
      <c r="P66" s="79"/>
      <c r="Q66" s="79"/>
      <c r="R66" s="79"/>
      <c r="S66" s="79"/>
      <c r="T66" s="80"/>
      <c r="U66" s="109" t="str">
        <f>IF(U15="","",U15)</f>
        <v>ABCabc1234567890</v>
      </c>
      <c r="V66" s="81"/>
      <c r="W66" s="81"/>
      <c r="X66" s="81"/>
      <c r="Y66" s="81"/>
      <c r="Z66" s="82"/>
    </row>
    <row r="67" spans="1:42" ht="21" customHeight="1"/>
    <row r="68" spans="1:42" ht="16.5" customHeight="1">
      <c r="A68" s="74" t="s">
        <v>7</v>
      </c>
      <c r="B68" s="74"/>
      <c r="C68" s="74"/>
      <c r="D68" s="74"/>
      <c r="E68" s="74"/>
      <c r="F68" s="74" t="s">
        <v>8</v>
      </c>
      <c r="G68" s="74"/>
      <c r="H68" s="74"/>
      <c r="I68" s="74"/>
      <c r="J68" s="74"/>
      <c r="K68" s="74"/>
      <c r="L68" s="74"/>
      <c r="M68" s="74"/>
      <c r="N68" s="74"/>
      <c r="O68" s="74"/>
      <c r="P68" s="74"/>
      <c r="Q68" s="74"/>
      <c r="R68" s="74"/>
      <c r="S68" s="74"/>
      <c r="T68" s="74"/>
      <c r="U68" s="74"/>
      <c r="V68" s="74"/>
      <c r="W68" s="74"/>
      <c r="X68" s="74"/>
      <c r="Y68" s="74"/>
      <c r="Z68" s="74"/>
    </row>
    <row r="69" spans="1:42" ht="16.5" customHeight="1">
      <c r="A69" s="67" t="str">
        <f>IF(A18="","",A18)</f>
        <v>T1234567</v>
      </c>
      <c r="B69" s="68"/>
      <c r="C69" s="68"/>
      <c r="D69" s="68"/>
      <c r="E69" s="69"/>
      <c r="F69" s="58" t="str">
        <f>IF(F18="","",F18)</f>
        <v>仮）あいうえお工事</v>
      </c>
      <c r="G69" s="58"/>
      <c r="H69" s="58"/>
      <c r="I69" s="58"/>
      <c r="J69" s="58"/>
      <c r="K69" s="58"/>
      <c r="L69" s="58"/>
      <c r="M69" s="58"/>
      <c r="N69" s="58"/>
      <c r="O69" s="58"/>
      <c r="P69" s="58"/>
      <c r="Q69" s="58"/>
      <c r="R69" s="58"/>
      <c r="S69" s="58"/>
      <c r="T69" s="58"/>
      <c r="U69" s="58"/>
      <c r="V69" s="58"/>
      <c r="W69" s="58"/>
      <c r="X69" s="58"/>
      <c r="Y69" s="58"/>
      <c r="Z69" s="58"/>
    </row>
    <row r="70" spans="1:42" ht="16.5" customHeight="1">
      <c r="A70" s="74" t="s">
        <v>9</v>
      </c>
      <c r="B70" s="74"/>
      <c r="C70" s="74"/>
      <c r="D70" s="74"/>
      <c r="E70" s="74"/>
      <c r="F70" s="74" t="s">
        <v>10</v>
      </c>
      <c r="G70" s="74"/>
      <c r="H70" s="74"/>
      <c r="I70" s="74"/>
      <c r="J70" s="74"/>
      <c r="K70" s="74"/>
      <c r="L70" s="74"/>
      <c r="M70" s="74"/>
      <c r="N70" s="74"/>
      <c r="O70" s="74"/>
      <c r="P70" s="74"/>
      <c r="Q70" s="74"/>
      <c r="R70" s="74"/>
      <c r="S70" s="74"/>
      <c r="T70" s="74"/>
      <c r="U70" s="74"/>
      <c r="V70" s="74"/>
      <c r="W70" s="74"/>
      <c r="X70" s="74"/>
      <c r="Y70" s="74"/>
      <c r="Z70" s="74"/>
    </row>
    <row r="71" spans="1:42" ht="16.5" customHeight="1">
      <c r="A71" s="67" t="str">
        <f>IF(A20="","",A20)</f>
        <v>T230123456789</v>
      </c>
      <c r="B71" s="68"/>
      <c r="C71" s="68"/>
      <c r="D71" s="68"/>
      <c r="E71" s="69"/>
      <c r="F71" s="58" t="str">
        <f>IF(F20="","",F20)</f>
        <v>金属製建具工事</v>
      </c>
      <c r="G71" s="58"/>
      <c r="H71" s="58"/>
      <c r="I71" s="58"/>
      <c r="J71" s="58"/>
      <c r="K71" s="58"/>
      <c r="L71" s="58"/>
      <c r="M71" s="58"/>
      <c r="N71" s="58"/>
      <c r="O71" s="58"/>
      <c r="P71" s="58"/>
      <c r="Q71" s="58"/>
      <c r="R71" s="58"/>
      <c r="S71" s="58"/>
      <c r="T71" s="58"/>
      <c r="U71" s="58"/>
      <c r="V71" s="58"/>
      <c r="W71" s="58"/>
      <c r="X71" s="58"/>
      <c r="Y71" s="58"/>
      <c r="Z71" s="58"/>
    </row>
    <row r="72" spans="1:42" ht="16.5" customHeight="1">
      <c r="A72" s="70" t="s">
        <v>11</v>
      </c>
      <c r="B72" s="71"/>
      <c r="C72" s="71"/>
      <c r="D72" s="71"/>
      <c r="E72" s="71"/>
      <c r="F72" s="71"/>
      <c r="G72" s="71"/>
      <c r="H72" s="71"/>
      <c r="I72" s="71"/>
      <c r="J72" s="71"/>
      <c r="K72" s="71"/>
      <c r="L72" s="71"/>
      <c r="M72" s="71"/>
      <c r="N72" s="71"/>
      <c r="O72" s="71"/>
      <c r="P72" s="71"/>
      <c r="Q72" s="71"/>
      <c r="R72" s="71"/>
      <c r="S72" s="71"/>
      <c r="T72" s="71"/>
      <c r="U72" s="71"/>
      <c r="V72" s="71"/>
      <c r="W72" s="71"/>
      <c r="X72" s="71"/>
      <c r="Y72" s="71"/>
      <c r="Z72" s="72"/>
    </row>
    <row r="73" spans="1:42" ht="16.5" customHeight="1">
      <c r="A73" s="67" t="str">
        <f>IF(A22="","",A22)</f>
        <v>出来高請求書伝票</v>
      </c>
      <c r="B73" s="68"/>
      <c r="C73" s="68"/>
      <c r="D73" s="68"/>
      <c r="E73" s="68"/>
      <c r="F73" s="68"/>
      <c r="G73" s="68"/>
      <c r="H73" s="68"/>
      <c r="I73" s="68"/>
      <c r="J73" s="68"/>
      <c r="K73" s="68"/>
      <c r="L73" s="68"/>
      <c r="M73" s="68"/>
      <c r="N73" s="68"/>
      <c r="O73" s="68"/>
      <c r="P73" s="68"/>
      <c r="Q73" s="68"/>
      <c r="R73" s="68"/>
      <c r="S73" s="68"/>
      <c r="T73" s="68"/>
      <c r="U73" s="68"/>
      <c r="V73" s="68"/>
      <c r="W73" s="68"/>
      <c r="X73" s="68"/>
      <c r="Y73" s="68"/>
      <c r="Z73" s="69"/>
    </row>
    <row r="74" spans="1:42" ht="23.25" customHeight="1"/>
    <row r="75" spans="1:42" ht="16.5" customHeight="1">
      <c r="A75" s="119"/>
      <c r="B75" s="120"/>
      <c r="C75" s="120"/>
      <c r="D75" s="120"/>
      <c r="E75" s="120"/>
      <c r="F75" s="120"/>
      <c r="G75" s="120"/>
      <c r="H75" s="120"/>
      <c r="I75" s="120"/>
      <c r="J75" s="121"/>
      <c r="K75" s="70" t="s">
        <v>12</v>
      </c>
      <c r="L75" s="71"/>
      <c r="M75" s="71"/>
      <c r="N75" s="71"/>
      <c r="O75" s="71"/>
      <c r="P75" s="71"/>
      <c r="Q75" s="72"/>
    </row>
    <row r="76" spans="1:42" ht="16.5" customHeight="1">
      <c r="A76" s="28" t="s">
        <v>14</v>
      </c>
      <c r="B76" s="116" t="s">
        <v>15</v>
      </c>
      <c r="C76" s="117"/>
      <c r="D76" s="117"/>
      <c r="E76" s="117"/>
      <c r="F76" s="117"/>
      <c r="G76" s="117"/>
      <c r="H76" s="117"/>
      <c r="I76" s="117"/>
      <c r="J76" s="118"/>
      <c r="K76" s="59">
        <f>IF(K25="","",K25)</f>
        <v>30000</v>
      </c>
      <c r="L76" s="60"/>
      <c r="M76" s="60"/>
      <c r="N76" s="60"/>
      <c r="O76" s="60"/>
      <c r="P76" s="60"/>
      <c r="Q76" s="17" t="s">
        <v>16</v>
      </c>
      <c r="AK76" s="35"/>
      <c r="AL76" s="35"/>
      <c r="AM76" s="35"/>
      <c r="AN76" s="35"/>
      <c r="AO76" s="35"/>
      <c r="AP76" s="35"/>
    </row>
    <row r="77" spans="1:42" ht="16.5" customHeight="1">
      <c r="A77" s="28" t="s">
        <v>18</v>
      </c>
      <c r="B77" s="116" t="s">
        <v>19</v>
      </c>
      <c r="C77" s="117"/>
      <c r="D77" s="117"/>
      <c r="E77" s="117"/>
      <c r="F77" s="117"/>
      <c r="G77" s="117"/>
      <c r="H77" s="117"/>
      <c r="I77" s="117"/>
      <c r="J77" s="118"/>
      <c r="K77" s="59">
        <f t="shared" ref="K77:K82" si="0">IF(K26="","",K26)</f>
        <v>30000</v>
      </c>
      <c r="L77" s="60"/>
      <c r="M77" s="60"/>
      <c r="N77" s="60"/>
      <c r="O77" s="60"/>
      <c r="P77" s="60"/>
      <c r="Q77" s="17" t="s">
        <v>16</v>
      </c>
      <c r="AK77" s="35"/>
      <c r="AL77" s="35"/>
      <c r="AM77" s="35"/>
      <c r="AN77" s="35"/>
      <c r="AO77" s="35"/>
      <c r="AP77" s="35"/>
    </row>
    <row r="78" spans="1:42" ht="16.5" customHeight="1">
      <c r="A78" s="28" t="s">
        <v>21</v>
      </c>
      <c r="B78" s="116" t="s">
        <v>22</v>
      </c>
      <c r="C78" s="117"/>
      <c r="D78" s="117"/>
      <c r="E78" s="117"/>
      <c r="F78" s="117"/>
      <c r="G78" s="117"/>
      <c r="H78" s="117"/>
      <c r="I78" s="117"/>
      <c r="J78" s="118"/>
      <c r="K78" s="59">
        <f t="shared" si="0"/>
        <v>30000</v>
      </c>
      <c r="L78" s="60"/>
      <c r="M78" s="60"/>
      <c r="N78" s="60"/>
      <c r="O78" s="60"/>
      <c r="P78" s="60"/>
      <c r="Q78" s="17" t="s">
        <v>16</v>
      </c>
      <c r="AK78" s="35"/>
      <c r="AL78" s="35"/>
      <c r="AM78" s="35"/>
      <c r="AN78" s="35"/>
      <c r="AO78" s="35"/>
      <c r="AP78" s="35"/>
    </row>
    <row r="79" spans="1:42" ht="16.5" customHeight="1">
      <c r="A79" s="28" t="s">
        <v>25</v>
      </c>
      <c r="B79" s="116" t="s">
        <v>26</v>
      </c>
      <c r="C79" s="117"/>
      <c r="D79" s="117"/>
      <c r="E79" s="117"/>
      <c r="F79" s="117"/>
      <c r="G79" s="117"/>
      <c r="H79" s="117"/>
      <c r="I79" s="117"/>
      <c r="J79" s="118"/>
      <c r="K79" s="59">
        <f t="shared" si="0"/>
        <v>0</v>
      </c>
      <c r="L79" s="60"/>
      <c r="M79" s="60"/>
      <c r="N79" s="60"/>
      <c r="O79" s="60"/>
      <c r="P79" s="60"/>
      <c r="Q79" s="17" t="s">
        <v>16</v>
      </c>
      <c r="AK79" s="35"/>
      <c r="AL79" s="35"/>
      <c r="AM79" s="35"/>
      <c r="AN79" s="35"/>
      <c r="AO79" s="35"/>
      <c r="AP79" s="35"/>
    </row>
    <row r="80" spans="1:42" ht="16.5" customHeight="1">
      <c r="A80" s="28" t="s">
        <v>29</v>
      </c>
      <c r="B80" s="116" t="s">
        <v>30</v>
      </c>
      <c r="C80" s="117"/>
      <c r="D80" s="117"/>
      <c r="E80" s="117"/>
      <c r="F80" s="117"/>
      <c r="G80" s="117"/>
      <c r="H80" s="117"/>
      <c r="I80" s="117"/>
      <c r="J80" s="118"/>
      <c r="K80" s="59">
        <f t="shared" si="0"/>
        <v>0</v>
      </c>
      <c r="L80" s="60"/>
      <c r="M80" s="60"/>
      <c r="N80" s="60"/>
      <c r="O80" s="60"/>
      <c r="P80" s="60"/>
      <c r="Q80" s="17" t="s">
        <v>16</v>
      </c>
      <c r="AK80" s="35"/>
      <c r="AL80" s="35"/>
      <c r="AM80" s="35"/>
      <c r="AN80" s="35"/>
      <c r="AO80" s="35"/>
      <c r="AP80" s="35"/>
    </row>
    <row r="81" spans="1:42" ht="16.5" customHeight="1">
      <c r="A81" s="28" t="s">
        <v>32</v>
      </c>
      <c r="B81" s="67" t="s">
        <v>33</v>
      </c>
      <c r="C81" s="68"/>
      <c r="D81" s="68"/>
      <c r="E81" s="68"/>
      <c r="F81" s="68"/>
      <c r="G81" s="68"/>
      <c r="H81" s="68"/>
      <c r="I81" s="68"/>
      <c r="J81" s="69"/>
      <c r="K81" s="138">
        <f t="shared" si="0"/>
        <v>30000</v>
      </c>
      <c r="L81" s="139"/>
      <c r="M81" s="139"/>
      <c r="N81" s="139"/>
      <c r="O81" s="139"/>
      <c r="P81" s="139"/>
      <c r="Q81" s="17" t="s">
        <v>16</v>
      </c>
      <c r="AK81" s="35"/>
      <c r="AL81" s="35"/>
      <c r="AM81" s="35"/>
      <c r="AN81" s="35"/>
      <c r="AO81" s="35"/>
      <c r="AP81" s="35"/>
    </row>
    <row r="82" spans="1:42" ht="16.5" customHeight="1">
      <c r="A82" s="28" t="s">
        <v>34</v>
      </c>
      <c r="B82" s="116" t="s">
        <v>35</v>
      </c>
      <c r="C82" s="117"/>
      <c r="D82" s="117"/>
      <c r="E82" s="117"/>
      <c r="F82" s="117"/>
      <c r="G82" s="117"/>
      <c r="H82" s="117"/>
      <c r="I82" s="117"/>
      <c r="J82" s="118"/>
      <c r="K82" s="138">
        <f t="shared" si="0"/>
        <v>3000</v>
      </c>
      <c r="L82" s="139"/>
      <c r="M82" s="139"/>
      <c r="N82" s="139"/>
      <c r="O82" s="139"/>
      <c r="P82" s="139"/>
      <c r="Q82" s="17" t="s">
        <v>16</v>
      </c>
      <c r="AK82" s="35"/>
      <c r="AL82" s="35"/>
      <c r="AM82" s="35"/>
      <c r="AN82" s="35"/>
      <c r="AO82" s="35"/>
      <c r="AP82" s="35"/>
    </row>
    <row r="83" spans="1:42" ht="16.5" customHeight="1">
      <c r="A83" s="28" t="s">
        <v>37</v>
      </c>
      <c r="B83" s="67" t="s">
        <v>38</v>
      </c>
      <c r="C83" s="68"/>
      <c r="D83" s="68"/>
      <c r="E83" s="68"/>
      <c r="F83" s="68"/>
      <c r="G83" s="68"/>
      <c r="H83" s="68"/>
      <c r="I83" s="68"/>
      <c r="J83" s="69"/>
      <c r="K83" s="138">
        <f>IF(K32="","",K32)</f>
        <v>33000</v>
      </c>
      <c r="L83" s="139"/>
      <c r="M83" s="139"/>
      <c r="N83" s="139"/>
      <c r="O83" s="139"/>
      <c r="P83" s="139"/>
      <c r="Q83" s="17" t="s">
        <v>16</v>
      </c>
      <c r="AK83" s="35"/>
      <c r="AL83" s="35"/>
      <c r="AM83" s="35"/>
      <c r="AN83" s="35"/>
      <c r="AO83" s="35"/>
      <c r="AP83" s="35"/>
    </row>
    <row r="84" spans="1:42" ht="20.25" customHeight="1"/>
    <row r="85" spans="1:42" ht="15" customHeight="1">
      <c r="A85" s="16" t="s">
        <v>71</v>
      </c>
    </row>
    <row r="86" spans="1:42" ht="15" customHeight="1">
      <c r="A86" s="78" t="s">
        <v>48</v>
      </c>
      <c r="B86" s="80"/>
      <c r="C86" s="78" t="s">
        <v>72</v>
      </c>
      <c r="D86" s="79"/>
      <c r="E86" s="79"/>
      <c r="F86" s="79"/>
      <c r="G86" s="79"/>
      <c r="H86" s="80"/>
      <c r="I86" s="78" t="s">
        <v>73</v>
      </c>
      <c r="J86" s="79"/>
      <c r="K86" s="79"/>
      <c r="L86" s="79"/>
      <c r="M86" s="80"/>
      <c r="N86" s="78" t="s">
        <v>74</v>
      </c>
      <c r="O86" s="79"/>
      <c r="P86" s="79"/>
      <c r="Q86" s="79"/>
      <c r="R86" s="80"/>
      <c r="S86" s="78" t="s">
        <v>75</v>
      </c>
      <c r="T86" s="79"/>
      <c r="U86" s="79"/>
      <c r="V86" s="80"/>
      <c r="W86" s="78" t="s">
        <v>76</v>
      </c>
      <c r="X86" s="79"/>
      <c r="Y86" s="79"/>
      <c r="Z86" s="80"/>
    </row>
    <row r="87" spans="1:42" ht="20.45" customHeight="1">
      <c r="A87" s="168" t="str">
        <f>IF(A36="","",A36)</f>
        <v>１０％</v>
      </c>
      <c r="B87" s="156"/>
      <c r="C87" s="157" t="str">
        <f>IF(C36="","",C36)</f>
        <v>㈱○○商事</v>
      </c>
      <c r="D87" s="158"/>
      <c r="E87" s="158"/>
      <c r="F87" s="158"/>
      <c r="G87" s="158"/>
      <c r="H87" s="159"/>
      <c r="I87" s="160" t="str">
        <f>IF(I36="","",I36)</f>
        <v>産廃費用</v>
      </c>
      <c r="J87" s="161"/>
      <c r="K87" s="161"/>
      <c r="L87" s="161"/>
      <c r="M87" s="161"/>
      <c r="N87" s="113" t="str">
        <f>IF(N36="","",N36)</f>
        <v/>
      </c>
      <c r="O87" s="114"/>
      <c r="P87" s="114"/>
      <c r="Q87" s="114"/>
      <c r="R87" s="115"/>
      <c r="S87" s="147">
        <f>IF(S36="","",S36)</f>
        <v>30000</v>
      </c>
      <c r="T87" s="148"/>
      <c r="U87" s="148"/>
      <c r="V87" s="149"/>
      <c r="W87" s="150">
        <f>IF(W36="","",W36)</f>
        <v>3000</v>
      </c>
      <c r="X87" s="151"/>
      <c r="Y87" s="151"/>
      <c r="Z87" s="152"/>
    </row>
    <row r="88" spans="1:42" ht="20.45" customHeight="1">
      <c r="A88" s="100" t="str">
        <f t="shared" ref="A88:A89" si="1">IF(A37="","",A37)</f>
        <v>　</v>
      </c>
      <c r="B88" s="101"/>
      <c r="C88" s="110" t="str">
        <f t="shared" ref="C88:C89" si="2">IF(C37="","",C37)</f>
        <v/>
      </c>
      <c r="D88" s="111"/>
      <c r="E88" s="111"/>
      <c r="F88" s="111"/>
      <c r="G88" s="111"/>
      <c r="H88" s="112"/>
      <c r="I88" s="113" t="str">
        <f t="shared" ref="I88:I89" si="3">IF(I37="","",I37)</f>
        <v/>
      </c>
      <c r="J88" s="114"/>
      <c r="K88" s="114"/>
      <c r="L88" s="114"/>
      <c r="M88" s="114"/>
      <c r="N88" s="113" t="str">
        <f t="shared" ref="N88:N89" si="4">IF(N37="","",N37)</f>
        <v/>
      </c>
      <c r="O88" s="114"/>
      <c r="P88" s="114"/>
      <c r="Q88" s="114"/>
      <c r="R88" s="115"/>
      <c r="S88" s="147" t="str">
        <f t="shared" ref="S88:S93" si="5">IF(S37="","",S37)</f>
        <v/>
      </c>
      <c r="T88" s="148"/>
      <c r="U88" s="148"/>
      <c r="V88" s="149"/>
      <c r="W88" s="150" t="str">
        <f t="shared" ref="W88:W94" si="6">IF(W37="","",W37)</f>
        <v/>
      </c>
      <c r="X88" s="151"/>
      <c r="Y88" s="151"/>
      <c r="Z88" s="152"/>
    </row>
    <row r="89" spans="1:42" ht="20.45" customHeight="1">
      <c r="A89" s="100" t="str">
        <f t="shared" si="1"/>
        <v>　</v>
      </c>
      <c r="B89" s="101"/>
      <c r="C89" s="110" t="str">
        <f t="shared" si="2"/>
        <v/>
      </c>
      <c r="D89" s="111"/>
      <c r="E89" s="111"/>
      <c r="F89" s="111"/>
      <c r="G89" s="111"/>
      <c r="H89" s="112"/>
      <c r="I89" s="113" t="str">
        <f t="shared" si="3"/>
        <v/>
      </c>
      <c r="J89" s="114"/>
      <c r="K89" s="114"/>
      <c r="L89" s="114"/>
      <c r="M89" s="114"/>
      <c r="N89" s="113" t="str">
        <f t="shared" si="4"/>
        <v/>
      </c>
      <c r="O89" s="114"/>
      <c r="P89" s="114"/>
      <c r="Q89" s="114"/>
      <c r="R89" s="115"/>
      <c r="S89" s="147" t="str">
        <f t="shared" si="5"/>
        <v/>
      </c>
      <c r="T89" s="148"/>
      <c r="U89" s="148"/>
      <c r="V89" s="149"/>
      <c r="W89" s="150" t="str">
        <f t="shared" si="6"/>
        <v/>
      </c>
      <c r="X89" s="151"/>
      <c r="Y89" s="151"/>
      <c r="Z89" s="152"/>
    </row>
    <row r="90" spans="1:42" ht="15" customHeight="1">
      <c r="A90" s="100"/>
      <c r="B90" s="101"/>
      <c r="C90" s="101"/>
      <c r="D90" s="101"/>
      <c r="E90" s="101"/>
      <c r="F90" s="101"/>
      <c r="G90" s="101"/>
      <c r="H90" s="101"/>
      <c r="I90" s="101"/>
      <c r="J90" s="101"/>
      <c r="K90" s="101"/>
      <c r="L90" s="101"/>
      <c r="M90" s="101"/>
      <c r="N90" s="101" t="s">
        <v>77</v>
      </c>
      <c r="O90" s="101"/>
      <c r="P90" s="101"/>
      <c r="Q90" s="101"/>
      <c r="R90" s="102"/>
      <c r="S90" s="147">
        <f t="shared" si="5"/>
        <v>30000</v>
      </c>
      <c r="T90" s="148"/>
      <c r="U90" s="148"/>
      <c r="V90" s="149"/>
      <c r="W90" s="150">
        <f t="shared" si="6"/>
        <v>3000</v>
      </c>
      <c r="X90" s="151"/>
      <c r="Y90" s="151"/>
      <c r="Z90" s="152"/>
    </row>
    <row r="91" spans="1:42" ht="15" customHeight="1">
      <c r="A91" s="100"/>
      <c r="B91" s="101"/>
      <c r="C91" s="101"/>
      <c r="D91" s="101"/>
      <c r="E91" s="101"/>
      <c r="F91" s="101"/>
      <c r="G91" s="101"/>
      <c r="H91" s="101"/>
      <c r="I91" s="101"/>
      <c r="J91" s="101"/>
      <c r="K91" s="101"/>
      <c r="L91" s="101"/>
      <c r="M91" s="101"/>
      <c r="N91" s="101" t="s">
        <v>78</v>
      </c>
      <c r="O91" s="101"/>
      <c r="P91" s="101"/>
      <c r="Q91" s="101"/>
      <c r="R91" s="102"/>
      <c r="S91" s="147">
        <f t="shared" si="5"/>
        <v>0</v>
      </c>
      <c r="T91" s="148"/>
      <c r="U91" s="148"/>
      <c r="V91" s="149"/>
      <c r="W91" s="150">
        <f t="shared" si="6"/>
        <v>0</v>
      </c>
      <c r="X91" s="151"/>
      <c r="Y91" s="151"/>
      <c r="Z91" s="152"/>
    </row>
    <row r="92" spans="1:42" ht="15" customHeight="1">
      <c r="A92" s="100"/>
      <c r="B92" s="101"/>
      <c r="C92" s="101"/>
      <c r="D92" s="101"/>
      <c r="E92" s="101"/>
      <c r="F92" s="101"/>
      <c r="G92" s="101"/>
      <c r="H92" s="101"/>
      <c r="I92" s="101"/>
      <c r="J92" s="101"/>
      <c r="K92" s="101"/>
      <c r="L92" s="101"/>
      <c r="M92" s="101"/>
      <c r="N92" s="101" t="s">
        <v>79</v>
      </c>
      <c r="O92" s="101"/>
      <c r="P92" s="101"/>
      <c r="Q92" s="101"/>
      <c r="R92" s="102"/>
      <c r="S92" s="147">
        <f t="shared" si="5"/>
        <v>0</v>
      </c>
      <c r="T92" s="148"/>
      <c r="U92" s="148"/>
      <c r="V92" s="149"/>
      <c r="W92" s="150">
        <f t="shared" si="6"/>
        <v>0</v>
      </c>
      <c r="X92" s="151"/>
      <c r="Y92" s="151"/>
      <c r="Z92" s="152"/>
    </row>
    <row r="93" spans="1:42" ht="15" customHeight="1">
      <c r="A93" s="100"/>
      <c r="B93" s="101"/>
      <c r="C93" s="101"/>
      <c r="D93" s="101"/>
      <c r="E93" s="101"/>
      <c r="F93" s="101"/>
      <c r="G93" s="101"/>
      <c r="H93" s="101"/>
      <c r="I93" s="101"/>
      <c r="J93" s="101"/>
      <c r="K93" s="101"/>
      <c r="L93" s="101"/>
      <c r="M93" s="101"/>
      <c r="N93" s="101" t="s">
        <v>80</v>
      </c>
      <c r="O93" s="101"/>
      <c r="P93" s="101"/>
      <c r="Q93" s="101"/>
      <c r="R93" s="102"/>
      <c r="S93" s="147">
        <f t="shared" si="5"/>
        <v>0</v>
      </c>
      <c r="T93" s="148"/>
      <c r="U93" s="148"/>
      <c r="V93" s="149"/>
      <c r="W93" s="150">
        <f t="shared" si="6"/>
        <v>0</v>
      </c>
      <c r="X93" s="151"/>
      <c r="Y93" s="151"/>
      <c r="Z93" s="152"/>
    </row>
    <row r="94" spans="1:42" ht="15" customHeight="1">
      <c r="A94" s="100"/>
      <c r="B94" s="101"/>
      <c r="C94" s="101"/>
      <c r="D94" s="101"/>
      <c r="E94" s="101"/>
      <c r="F94" s="101"/>
      <c r="G94" s="101"/>
      <c r="H94" s="101"/>
      <c r="I94" s="101"/>
      <c r="J94" s="101"/>
      <c r="K94" s="101"/>
      <c r="L94" s="101"/>
      <c r="M94" s="101"/>
      <c r="N94" s="101" t="s">
        <v>81</v>
      </c>
      <c r="O94" s="101"/>
      <c r="P94" s="101"/>
      <c r="Q94" s="101"/>
      <c r="R94" s="102"/>
      <c r="S94" s="147">
        <f>IF(S43="","",S43)</f>
        <v>30000</v>
      </c>
      <c r="T94" s="148"/>
      <c r="U94" s="148"/>
      <c r="V94" s="149"/>
      <c r="W94" s="150">
        <f t="shared" si="6"/>
        <v>3000</v>
      </c>
      <c r="X94" s="151"/>
      <c r="Y94" s="151"/>
      <c r="Z94" s="152"/>
    </row>
    <row r="95" spans="1:42" ht="10.5" customHeight="1"/>
    <row r="96" spans="1:42" ht="15" customHeight="1">
      <c r="A96" s="109" t="s">
        <v>61</v>
      </c>
      <c r="B96" s="81"/>
      <c r="C96" s="82"/>
      <c r="E96" s="109" t="s">
        <v>62</v>
      </c>
      <c r="F96" s="81"/>
      <c r="G96" s="82"/>
      <c r="H96" s="109" t="s">
        <v>63</v>
      </c>
      <c r="I96" s="81"/>
      <c r="J96" s="82"/>
      <c r="L96" s="109" t="s">
        <v>64</v>
      </c>
      <c r="M96" s="81"/>
      <c r="N96" s="82"/>
    </row>
    <row r="97" spans="1:21" ht="15" customHeight="1">
      <c r="A97" s="92"/>
      <c r="B97" s="93"/>
      <c r="C97" s="94"/>
      <c r="E97" s="92"/>
      <c r="F97" s="93"/>
      <c r="G97" s="94"/>
      <c r="H97" s="92"/>
      <c r="I97" s="93"/>
      <c r="J97" s="94"/>
      <c r="L97" s="92"/>
      <c r="M97" s="93"/>
      <c r="N97" s="94"/>
    </row>
    <row r="98" spans="1:21" ht="15.95" customHeight="1">
      <c r="A98" s="95"/>
      <c r="B98" s="85"/>
      <c r="C98" s="96"/>
      <c r="E98" s="95"/>
      <c r="F98" s="85"/>
      <c r="G98" s="96"/>
      <c r="H98" s="95"/>
      <c r="I98" s="85"/>
      <c r="J98" s="96"/>
      <c r="L98" s="95"/>
      <c r="M98" s="85"/>
      <c r="N98" s="96"/>
    </row>
    <row r="99" spans="1:21" ht="15.95" customHeight="1">
      <c r="A99" s="95"/>
      <c r="B99" s="85"/>
      <c r="C99" s="96"/>
      <c r="E99" s="95"/>
      <c r="F99" s="85"/>
      <c r="G99" s="96"/>
      <c r="H99" s="95"/>
      <c r="I99" s="85"/>
      <c r="J99" s="96"/>
      <c r="L99" s="95"/>
      <c r="M99" s="85"/>
      <c r="N99" s="96"/>
    </row>
    <row r="100" spans="1:21" ht="15.95" customHeight="1">
      <c r="A100" s="97"/>
      <c r="B100" s="98"/>
      <c r="C100" s="99"/>
      <c r="E100" s="97"/>
      <c r="F100" s="98"/>
      <c r="G100" s="99"/>
      <c r="H100" s="97"/>
      <c r="I100" s="98"/>
      <c r="J100" s="99"/>
      <c r="L100" s="97"/>
      <c r="M100" s="98"/>
      <c r="N100" s="99"/>
    </row>
    <row r="101" spans="1:21" ht="15.95" customHeight="1"/>
    <row r="102" spans="1:21" ht="15" customHeight="1">
      <c r="A102" s="6" t="s">
        <v>65</v>
      </c>
      <c r="B102" s="6"/>
      <c r="C102" s="12"/>
      <c r="D102" s="38" t="str">
        <f>IF(D51="","",D51)</f>
        <v/>
      </c>
      <c r="E102" s="38"/>
      <c r="F102" s="38"/>
      <c r="G102" s="38"/>
      <c r="H102" s="38"/>
      <c r="I102" s="38"/>
      <c r="J102" s="38"/>
      <c r="K102" s="13"/>
      <c r="L102" s="13"/>
      <c r="M102" s="13"/>
      <c r="N102" s="13"/>
      <c r="O102" s="13"/>
      <c r="P102" s="13"/>
      <c r="Q102" s="13"/>
      <c r="R102" s="13"/>
      <c r="S102" s="13"/>
      <c r="T102" s="13"/>
      <c r="U102" s="13"/>
    </row>
    <row r="103" spans="1:21" ht="15.95" customHeight="1"/>
    <row r="104" spans="1:21" ht="15" customHeight="1">
      <c r="A104" s="6"/>
      <c r="B104" s="6"/>
      <c r="C104" s="12"/>
      <c r="D104" s="38"/>
      <c r="E104" s="38"/>
      <c r="F104" s="38"/>
      <c r="G104" s="38"/>
      <c r="H104" s="38"/>
      <c r="I104" s="38"/>
      <c r="J104" s="38"/>
      <c r="K104" s="6"/>
      <c r="L104" s="6"/>
      <c r="M104" s="6"/>
      <c r="N104" s="13"/>
      <c r="O104" s="13"/>
      <c r="P104" s="13"/>
      <c r="Q104" s="13"/>
      <c r="R104" s="13"/>
      <c r="S104" s="13"/>
      <c r="T104" s="13"/>
      <c r="U104" s="13"/>
    </row>
    <row r="109" spans="1:21" ht="15" customHeight="1">
      <c r="D109" s="38"/>
      <c r="E109" s="38"/>
      <c r="F109" s="38"/>
      <c r="G109" s="38"/>
      <c r="H109" s="38"/>
      <c r="I109" s="38"/>
      <c r="J109" s="38"/>
    </row>
  </sheetData>
  <mergeCells count="182">
    <mergeCell ref="D104:J104"/>
    <mergeCell ref="D109:J109"/>
    <mergeCell ref="A89:B89"/>
    <mergeCell ref="C89:H89"/>
    <mergeCell ref="I89:M89"/>
    <mergeCell ref="N89:R89"/>
    <mergeCell ref="S89:V89"/>
    <mergeCell ref="W89:Z89"/>
    <mergeCell ref="A90:M90"/>
    <mergeCell ref="N90:R90"/>
    <mergeCell ref="S90:V90"/>
    <mergeCell ref="W90:Z90"/>
    <mergeCell ref="A91:M91"/>
    <mergeCell ref="N91:R91"/>
    <mergeCell ref="S91:V91"/>
    <mergeCell ref="W91:Z91"/>
    <mergeCell ref="A92:M92"/>
    <mergeCell ref="N92:R92"/>
    <mergeCell ref="S92:V92"/>
    <mergeCell ref="W92:Z92"/>
    <mergeCell ref="A93:M93"/>
    <mergeCell ref="N93:R93"/>
    <mergeCell ref="S93:V93"/>
    <mergeCell ref="W93:Z93"/>
    <mergeCell ref="A87:B87"/>
    <mergeCell ref="C87:H87"/>
    <mergeCell ref="A88:B88"/>
    <mergeCell ref="C88:H88"/>
    <mergeCell ref="I87:M87"/>
    <mergeCell ref="N87:R87"/>
    <mergeCell ref="S87:V87"/>
    <mergeCell ref="W87:Z87"/>
    <mergeCell ref="I88:M88"/>
    <mergeCell ref="N88:R88"/>
    <mergeCell ref="S88:V88"/>
    <mergeCell ref="W88:Z88"/>
    <mergeCell ref="C86:H86"/>
    <mergeCell ref="B81:J81"/>
    <mergeCell ref="K81:P81"/>
    <mergeCell ref="B82:J82"/>
    <mergeCell ref="K82:P82"/>
    <mergeCell ref="I86:M86"/>
    <mergeCell ref="N86:R86"/>
    <mergeCell ref="S86:V86"/>
    <mergeCell ref="W86:Z86"/>
    <mergeCell ref="V56:Z56"/>
    <mergeCell ref="A57:G58"/>
    <mergeCell ref="H58:I58"/>
    <mergeCell ref="P63:Y63"/>
    <mergeCell ref="A46:C49"/>
    <mergeCell ref="E46:G49"/>
    <mergeCell ref="H46:J49"/>
    <mergeCell ref="L46:N49"/>
    <mergeCell ref="D51:J51"/>
    <mergeCell ref="A43:M43"/>
    <mergeCell ref="N43:R43"/>
    <mergeCell ref="S43:V43"/>
    <mergeCell ref="W43:Z43"/>
    <mergeCell ref="A45:C45"/>
    <mergeCell ref="E45:G45"/>
    <mergeCell ref="H45:J45"/>
    <mergeCell ref="L45:N45"/>
    <mergeCell ref="A41:M41"/>
    <mergeCell ref="N41:R41"/>
    <mergeCell ref="S41:V41"/>
    <mergeCell ref="W41:Z41"/>
    <mergeCell ref="A42:M42"/>
    <mergeCell ref="N42:R42"/>
    <mergeCell ref="S42:V42"/>
    <mergeCell ref="W42:Z42"/>
    <mergeCell ref="A39:M39"/>
    <mergeCell ref="N39:R39"/>
    <mergeCell ref="S39:V39"/>
    <mergeCell ref="W39:Z39"/>
    <mergeCell ref="A40:M40"/>
    <mergeCell ref="N40:R40"/>
    <mergeCell ref="S40:V40"/>
    <mergeCell ref="W40:Z40"/>
    <mergeCell ref="A38:B38"/>
    <mergeCell ref="C38:H38"/>
    <mergeCell ref="I38:M38"/>
    <mergeCell ref="N38:R38"/>
    <mergeCell ref="S38:V38"/>
    <mergeCell ref="W38:Z38"/>
    <mergeCell ref="A37:B37"/>
    <mergeCell ref="C37:H37"/>
    <mergeCell ref="I37:M37"/>
    <mergeCell ref="N37:R37"/>
    <mergeCell ref="S37:V37"/>
    <mergeCell ref="W37:Z37"/>
    <mergeCell ref="A36:B36"/>
    <mergeCell ref="C36:H36"/>
    <mergeCell ref="I36:M36"/>
    <mergeCell ref="N36:R36"/>
    <mergeCell ref="S36:V36"/>
    <mergeCell ref="W36:Z36"/>
    <mergeCell ref="A35:B35"/>
    <mergeCell ref="C35:H35"/>
    <mergeCell ref="I35:M35"/>
    <mergeCell ref="N35:R35"/>
    <mergeCell ref="S35:V35"/>
    <mergeCell ref="W35:Z35"/>
    <mergeCell ref="B30:J30"/>
    <mergeCell ref="K30:P30"/>
    <mergeCell ref="B31:J31"/>
    <mergeCell ref="K31:P31"/>
    <mergeCell ref="B32:J32"/>
    <mergeCell ref="K32:P32"/>
    <mergeCell ref="F18:Z18"/>
    <mergeCell ref="B27:J27"/>
    <mergeCell ref="K27:P27"/>
    <mergeCell ref="B28:J28"/>
    <mergeCell ref="K28:P28"/>
    <mergeCell ref="B29:J29"/>
    <mergeCell ref="K29:P29"/>
    <mergeCell ref="A24:J24"/>
    <mergeCell ref="K24:Q24"/>
    <mergeCell ref="B25:J25"/>
    <mergeCell ref="K25:P25"/>
    <mergeCell ref="B26:J26"/>
    <mergeCell ref="K26:P26"/>
    <mergeCell ref="K80:P80"/>
    <mergeCell ref="B76:J76"/>
    <mergeCell ref="K76:P76"/>
    <mergeCell ref="A2:Z3"/>
    <mergeCell ref="V5:Z5"/>
    <mergeCell ref="A6:G7"/>
    <mergeCell ref="H7:I7"/>
    <mergeCell ref="O8:T8"/>
    <mergeCell ref="U8:Z8"/>
    <mergeCell ref="A53:Z54"/>
    <mergeCell ref="O59:T59"/>
    <mergeCell ref="U59:Z59"/>
    <mergeCell ref="A19:E19"/>
    <mergeCell ref="F19:Z19"/>
    <mergeCell ref="A20:E20"/>
    <mergeCell ref="F20:Z20"/>
    <mergeCell ref="A21:Z21"/>
    <mergeCell ref="A22:Z22"/>
    <mergeCell ref="P12:Y12"/>
    <mergeCell ref="O15:T15"/>
    <mergeCell ref="U15:Z15"/>
    <mergeCell ref="A17:E17"/>
    <mergeCell ref="F17:Z17"/>
    <mergeCell ref="A18:E18"/>
    <mergeCell ref="B77:J77"/>
    <mergeCell ref="K77:P77"/>
    <mergeCell ref="A86:B86"/>
    <mergeCell ref="O66:T66"/>
    <mergeCell ref="U66:Z66"/>
    <mergeCell ref="A71:E71"/>
    <mergeCell ref="F71:Z71"/>
    <mergeCell ref="A73:Z73"/>
    <mergeCell ref="A75:J75"/>
    <mergeCell ref="K75:Q75"/>
    <mergeCell ref="B83:J83"/>
    <mergeCell ref="K83:P83"/>
    <mergeCell ref="A70:E70"/>
    <mergeCell ref="F70:Z70"/>
    <mergeCell ref="A72:Z72"/>
    <mergeCell ref="A68:E68"/>
    <mergeCell ref="F68:Z68"/>
    <mergeCell ref="A69:E69"/>
    <mergeCell ref="F69:Z69"/>
    <mergeCell ref="B78:J78"/>
    <mergeCell ref="K78:P78"/>
    <mergeCell ref="B79:J79"/>
    <mergeCell ref="K79:P79"/>
    <mergeCell ref="B80:J80"/>
    <mergeCell ref="D102:J102"/>
    <mergeCell ref="A94:M94"/>
    <mergeCell ref="N94:R94"/>
    <mergeCell ref="S94:V94"/>
    <mergeCell ref="W94:Z94"/>
    <mergeCell ref="A96:C96"/>
    <mergeCell ref="E96:G96"/>
    <mergeCell ref="H96:J96"/>
    <mergeCell ref="L96:N96"/>
    <mergeCell ref="A97:C100"/>
    <mergeCell ref="E97:G100"/>
    <mergeCell ref="H97:J100"/>
    <mergeCell ref="L97:N100"/>
  </mergeCells>
  <phoneticPr fontId="1"/>
  <dataValidations count="1">
    <dataValidation type="list" imeMode="hiragana" allowBlank="1" showInputMessage="1" showErrorMessage="1" sqref="A36:B38" xr:uid="{0B8B7342-C791-457A-8B6A-892028E1C36B}">
      <formula1>"'１０％,軽８％,対象外,非課税,　,"</formula1>
    </dataValidation>
  </dataValidations>
  <pageMargins left="0.74803149606299213" right="0.31496062992125984" top="0.55118110236220474" bottom="0.35433070866141736" header="0.31496062992125984" footer="0.31496062992125984"/>
  <pageSetup paperSize="9" orientation="portrait" r:id="rId1"/>
  <rowBreaks count="1" manualBreakCount="1">
    <brk id="51" max="2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7024A266C41F42967B6B7A843A310D" ma:contentTypeVersion="11" ma:contentTypeDescription="新しいドキュメントを作成します。" ma:contentTypeScope="" ma:versionID="c8df2bfd282b9e090abf49941073d3db">
  <xsd:schema xmlns:xsd="http://www.w3.org/2001/XMLSchema" xmlns:xs="http://www.w3.org/2001/XMLSchema" xmlns:p="http://schemas.microsoft.com/office/2006/metadata/properties" xmlns:ns2="3d31b4fe-e3de-4d85-b2bc-30803af003c1" xmlns:ns3="8d6b91de-8631-4283-b300-d8697532d027" targetNamespace="http://schemas.microsoft.com/office/2006/metadata/properties" ma:root="true" ma:fieldsID="a8a5031b2f501f675b287888481e5feb" ns2:_="" ns3:_="">
    <xsd:import namespace="3d31b4fe-e3de-4d85-b2bc-30803af003c1"/>
    <xsd:import namespace="8d6b91de-8631-4283-b300-d8697532d0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1b4fe-e3de-4d85-b2bc-30803af003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d208ad5f-b4b8-4058-ab1c-716b106dfb4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6b91de-8631-4283-b300-d8697532d02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36d1de4d-4d76-4666-8bf8-f24c6f7b7062}" ma:internalName="TaxCatchAll" ma:showField="CatchAllData" ma:web="8d6b91de-8631-4283-b300-d8697532d0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d6b91de-8631-4283-b300-d8697532d027" xsi:nil="true"/>
    <lcf76f155ced4ddcb4097134ff3c332f xmlns="3d31b4fe-e3de-4d85-b2bc-30803af003c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E590C8-2BC3-49E2-AB96-44E651F82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1b4fe-e3de-4d85-b2bc-30803af003c1"/>
    <ds:schemaRef ds:uri="8d6b91de-8631-4283-b300-d8697532d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93FE3C-49D9-4D8F-A3E5-0B6AB23C4E48}">
  <ds:schemaRefs>
    <ds:schemaRef ds:uri="http://schemas.microsoft.com/office/2006/metadata/properties"/>
    <ds:schemaRef ds:uri="http://purl.org/dc/elements/1.1/"/>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8d6b91de-8631-4283-b300-d8697532d027"/>
    <ds:schemaRef ds:uri="3d31b4fe-e3de-4d85-b2bc-30803af003c1"/>
    <ds:schemaRef ds:uri="http://purl.org/dc/dcmitype/"/>
  </ds:schemaRefs>
</ds:datastoreItem>
</file>

<file path=customXml/itemProps3.xml><?xml version="1.0" encoding="utf-8"?>
<ds:datastoreItem xmlns:ds="http://schemas.openxmlformats.org/officeDocument/2006/customXml" ds:itemID="{A0EE9930-DA15-4BAE-8411-1579D2B1CF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請求書 (金額等空欄)</vt:lpstr>
      <vt:lpstr>相殺承諾書 (金額等空欄)</vt:lpstr>
      <vt:lpstr>請求書 (金額等空欄)記入例</vt:lpstr>
      <vt:lpstr>相殺承諾書 (金額等空欄)記入例</vt:lpstr>
      <vt:lpstr>'請求書 (金額等空欄)'!Print_Area</vt:lpstr>
      <vt:lpstr>'請求書 (金額等空欄)記入例'!Print_Area</vt:lpstr>
      <vt:lpstr>'相殺承諾書 (金額等空欄)'!Print_Area</vt:lpstr>
      <vt:lpstr>'相殺承諾書 (金額等空欄)記入例'!Print_Area</vt:lpstr>
    </vt:vector>
  </TitlesOfParts>
  <Manager/>
  <Company>株式会社イチケン</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ik-admin</dc:creator>
  <cp:keywords/>
  <dc:description/>
  <cp:lastModifiedBy>小竹 修平</cp:lastModifiedBy>
  <cp:revision/>
  <cp:lastPrinted>2023-09-14T01:31:07Z</cp:lastPrinted>
  <dcterms:created xsi:type="dcterms:W3CDTF">2016-03-23T01:05:27Z</dcterms:created>
  <dcterms:modified xsi:type="dcterms:W3CDTF">2023-09-14T01:37:04Z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0x010100577024A266C41F42967B6B7A843A310D</vt:lpwstr>
  </property>
  <property fmtid="{D5CDD505-2E9C-101B-9397-08002B2CF9AE}" pid="3" name="MediaServiceImageTags">
    <vt:lpwstr/>
  </property>
</Properties>
</file>